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05" windowWidth="19875" windowHeight="7710" activeTab="3"/>
  </bookViews>
  <sheets>
    <sheet name="Final Results" sheetId="1" r:id="rId1"/>
    <sheet name="Medal Tally" sheetId="2" r:id="rId2"/>
    <sheet name="Medal Tally_SubJr" sheetId="3" r:id="rId3"/>
    <sheet name="Medal Tally_Challenger" sheetId="4" r:id="rId4"/>
  </sheets>
  <externalReferences>
    <externalReference r:id="rId5"/>
    <externalReference r:id="rId6"/>
  </externalReferences>
  <definedNames>
    <definedName name="DRAW_RANGE">[1]DRAW!$E$10:$I$71</definedName>
    <definedName name="LANES_ENTRY_LIST" localSheetId="1">#REF!</definedName>
    <definedName name="LANES_ENTRY_LIST" localSheetId="3">#REF!</definedName>
    <definedName name="LANES_ENTRY_LIST" localSheetId="2">#REF!</definedName>
    <definedName name="LANES_ENTRY_LIST">#REF!</definedName>
    <definedName name="RESULTSLIPS">[1]RESULT_SLIPS!$G$11:$M$11,[1]RESULT_SLIPS!$H$12:$M$13,[1]RESULT_SLIPS!$G$15:$I$15,[1]RESULT_SLIPS!$G$17:$M$17,[1]RESULT_SLIPS!$H$18:$M$19,[1]RESULT_SLIPS!$G$21:$I$21,[1]RESULT_SLIPS!$G$23:$M$23,[1]RESULT_SLIPS!$H$24:$M$25,[1]RESULT_SLIPS!$G$27:$I$27,[1]RESULT_SLIPS!$K$29:$L$29</definedName>
  </definedNames>
  <calcPr calcId="125725"/>
</workbook>
</file>

<file path=xl/calcChain.xml><?xml version="1.0" encoding="utf-8"?>
<calcChain xmlns="http://schemas.openxmlformats.org/spreadsheetml/2006/main">
  <c r="G29" i="4"/>
  <c r="G28"/>
  <c r="G27"/>
  <c r="G26"/>
  <c r="G25"/>
  <c r="G24"/>
  <c r="G23"/>
  <c r="G22"/>
  <c r="G21"/>
  <c r="G20"/>
  <c r="G19"/>
  <c r="G18"/>
  <c r="G17"/>
  <c r="G16"/>
  <c r="G15"/>
  <c r="B15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G14"/>
  <c r="B14"/>
  <c r="G13"/>
  <c r="F11"/>
  <c r="E11"/>
  <c r="D11"/>
  <c r="G29" i="3"/>
  <c r="G28"/>
  <c r="G27"/>
  <c r="G26"/>
  <c r="G25"/>
  <c r="G24"/>
  <c r="G23"/>
  <c r="G22"/>
  <c r="G21"/>
  <c r="G20"/>
  <c r="G19"/>
  <c r="G18"/>
  <c r="G17"/>
  <c r="G16"/>
  <c r="G15"/>
  <c r="B15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G14"/>
  <c r="B14"/>
  <c r="G13"/>
  <c r="F11"/>
  <c r="E11"/>
  <c r="D11"/>
  <c r="G29" i="2"/>
  <c r="G28"/>
  <c r="G27"/>
  <c r="G26"/>
  <c r="G25"/>
  <c r="G24"/>
  <c r="G23"/>
  <c r="G22"/>
  <c r="G21"/>
  <c r="G20"/>
  <c r="G19"/>
  <c r="G18"/>
  <c r="G17"/>
  <c r="G16"/>
  <c r="G15"/>
  <c r="B15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G14"/>
  <c r="B14"/>
  <c r="G13"/>
  <c r="F11"/>
  <c r="E11"/>
  <c r="D11"/>
</calcChain>
</file>

<file path=xl/sharedStrings.xml><?xml version="1.0" encoding="utf-8"?>
<sst xmlns="http://schemas.openxmlformats.org/spreadsheetml/2006/main" count="412" uniqueCount="238">
  <si>
    <r>
      <t xml:space="preserve">20th Sub-Junior &amp; 2nd Challenger Sprint National Rowing Championships, 
</t>
    </r>
    <r>
      <rPr>
        <b/>
        <sz val="16"/>
        <color theme="1"/>
        <rFont val="Calibri"/>
        <family val="2"/>
        <scheme val="minor"/>
      </rPr>
      <t>Calcutta Rowing Club, Kolkata, West Bengal
   05th to 11th June'2017.</t>
    </r>
  </si>
  <si>
    <t>FINAL RESULTS 10-JUN-2017</t>
  </si>
  <si>
    <t>EVENTS</t>
  </si>
  <si>
    <t>POSITION</t>
  </si>
  <si>
    <t>TIMINGS</t>
  </si>
  <si>
    <t>STATE</t>
  </si>
  <si>
    <t>ROWERS NAME</t>
  </si>
  <si>
    <t>Challenger Women Single Scull</t>
  </si>
  <si>
    <t>GOLD</t>
  </si>
  <si>
    <t>2:03.78</t>
  </si>
  <si>
    <t>MAHARASHTRA</t>
  </si>
  <si>
    <t>POOJA SANAP</t>
  </si>
  <si>
    <t>SILVER</t>
  </si>
  <si>
    <t>2:16.76</t>
  </si>
  <si>
    <t>MADHYA PRADESH</t>
  </si>
  <si>
    <t>VINDHYA SANKATH</t>
  </si>
  <si>
    <t>BRONZE</t>
  </si>
  <si>
    <t/>
  </si>
  <si>
    <t>ANDAMAN AND NICOBAR</t>
  </si>
  <si>
    <t>SAMPA RAM</t>
  </si>
  <si>
    <t>Challenger Women Pair</t>
  </si>
  <si>
    <t>1:54.74</t>
  </si>
  <si>
    <t>ODISHA</t>
  </si>
  <si>
    <t>DEEPIKA XESS</t>
  </si>
  <si>
    <t>RITU KAUDI</t>
  </si>
  <si>
    <t>1:58.06</t>
  </si>
  <si>
    <t>WEST BENGAL</t>
  </si>
  <si>
    <t>URVIJA AGARWAL</t>
  </si>
  <si>
    <t>ANUSHKA KAR</t>
  </si>
  <si>
    <t>2:23.62</t>
  </si>
  <si>
    <t>SNEHASHRI PANDA</t>
  </si>
  <si>
    <t>SHRAVANI JAPE</t>
  </si>
  <si>
    <t>Challenger Women  Double  Scull</t>
  </si>
  <si>
    <t>1:52.60</t>
  </si>
  <si>
    <t>SHREYAA BRAHMACHARI</t>
  </si>
  <si>
    <t>SHIREEN GHOSH</t>
  </si>
  <si>
    <t>1:54.47</t>
  </si>
  <si>
    <t>HARYANA</t>
  </si>
  <si>
    <t>AMANDEEP KAUR</t>
  </si>
  <si>
    <t>RAMANDEEP KAUR</t>
  </si>
  <si>
    <t>1:57.36</t>
  </si>
  <si>
    <t>KARNATAKA</t>
  </si>
  <si>
    <t>MANASA S M</t>
  </si>
  <si>
    <t>JOSNA R</t>
  </si>
  <si>
    <t>Challenger Women Coxless Four</t>
  </si>
  <si>
    <t>1:47.02</t>
  </si>
  <si>
    <t>DEVANSHI KOTHARI</t>
  </si>
  <si>
    <t>MAHIMA DEY</t>
  </si>
  <si>
    <t>MOHANA SAHA</t>
  </si>
  <si>
    <t>SHRAMANA SAHA</t>
  </si>
  <si>
    <t>1:50.13</t>
  </si>
  <si>
    <t>MANIPUR</t>
  </si>
  <si>
    <t>K BIJETA DEVI</t>
  </si>
  <si>
    <t>L SONIA DEVI</t>
  </si>
  <si>
    <t>L ASHALATA CHANU</t>
  </si>
  <si>
    <t>W PREMILA CHANU</t>
  </si>
  <si>
    <t>2:02.34</t>
  </si>
  <si>
    <t>POOJA JADHAV</t>
  </si>
  <si>
    <t>AISHWERYA SHINDE</t>
  </si>
  <si>
    <t>DHANASHREE GOVERDHANE</t>
  </si>
  <si>
    <t>POOJA TAMBE</t>
  </si>
  <si>
    <t>Challenger Men Single Scull</t>
  </si>
  <si>
    <t>1:42.99</t>
  </si>
  <si>
    <t>NAVIN KUJUR</t>
  </si>
  <si>
    <t>1:47.40</t>
  </si>
  <si>
    <t>CHANDIGARH</t>
  </si>
  <si>
    <t>GURDEEP SINGH</t>
  </si>
  <si>
    <t>1:54.36</t>
  </si>
  <si>
    <t>H DEVID SINGH</t>
  </si>
  <si>
    <t>Challenger Men Pair</t>
  </si>
  <si>
    <t>1:38.22</t>
  </si>
  <si>
    <t>PUNJAB</t>
  </si>
  <si>
    <t>JASKARAN SINGH</t>
  </si>
  <si>
    <t>RANDHIR SINGH GILL</t>
  </si>
  <si>
    <t>1:40.09</t>
  </si>
  <si>
    <t>KERALA</t>
  </si>
  <si>
    <t>ROBIN XAVIER</t>
  </si>
  <si>
    <t xml:space="preserve">AJITH G </t>
  </si>
  <si>
    <t>1:48.55</t>
  </si>
  <si>
    <t>SANDEEP KHULE</t>
  </si>
  <si>
    <t>RAHUL JAGZAP</t>
  </si>
  <si>
    <t>Challenger Men  Double  Scull</t>
  </si>
  <si>
    <t>1:36.66</t>
  </si>
  <si>
    <t>SUMIT SAHA</t>
  </si>
  <si>
    <t>PRITHVI RAJ RAY</t>
  </si>
  <si>
    <t>1:40.44</t>
  </si>
  <si>
    <t>IMRAT SEN</t>
  </si>
  <si>
    <t>NITESH BHARDWAJ</t>
  </si>
  <si>
    <t>1:42.43</t>
  </si>
  <si>
    <t>GAHNINATH KAPKAR</t>
  </si>
  <si>
    <t>YUVRAJ KORDE</t>
  </si>
  <si>
    <t>Challenger Men Coxless Four</t>
  </si>
  <si>
    <t>1:29.56</t>
  </si>
  <si>
    <t>SHARMA SINGH</t>
  </si>
  <si>
    <t>GURMEJ SINGH</t>
  </si>
  <si>
    <t>RAVI KUMAR</t>
  </si>
  <si>
    <t>K RANAPRATAP</t>
  </si>
  <si>
    <t>1:30.35</t>
  </si>
  <si>
    <t>SIVA SATHEESH</t>
  </si>
  <si>
    <t>NIKHIL RAJESH</t>
  </si>
  <si>
    <t>AKHIL RAJESH</t>
  </si>
  <si>
    <t>EUGENE GEORGE</t>
  </si>
  <si>
    <t>1:35.17</t>
  </si>
  <si>
    <t>UTTARAKHAND</t>
  </si>
  <si>
    <t>DEEPAK MEHTA</t>
  </si>
  <si>
    <t>BRIJESH CHANDRA</t>
  </si>
  <si>
    <t>NITIN PANDAY</t>
  </si>
  <si>
    <t>LALIT KUMAR</t>
  </si>
  <si>
    <t>Sub Junior Girls Single Scull</t>
  </si>
  <si>
    <t>2:03.14</t>
  </si>
  <si>
    <t>RESHMA KUMARI MINZ</t>
  </si>
  <si>
    <t>2:04.65</t>
  </si>
  <si>
    <t>TELANGANA</t>
  </si>
  <si>
    <t>B HEMALATHA</t>
  </si>
  <si>
    <t>2:09.40</t>
  </si>
  <si>
    <t>R S JAI SREE</t>
  </si>
  <si>
    <t>Sub Junior Girls  Pair</t>
  </si>
  <si>
    <t>2:06.90</t>
  </si>
  <si>
    <t>KILAVATH BHARATHI</t>
  </si>
  <si>
    <t>V SONI</t>
  </si>
  <si>
    <t>3:13.72</t>
  </si>
  <si>
    <t>URJA MALANI</t>
  </si>
  <si>
    <t>AYANTIKA CHAKRABORTI</t>
  </si>
  <si>
    <t>Sub Junior Girls  Double  Scull</t>
  </si>
  <si>
    <t>2:01.26</t>
  </si>
  <si>
    <t>SONALI SWAIN</t>
  </si>
  <si>
    <t>GORETI MINZ</t>
  </si>
  <si>
    <t>2:03.12</t>
  </si>
  <si>
    <t>KUSHPREET KAUR BRAR</t>
  </si>
  <si>
    <t>KAUSHANI SADHUKHAN</t>
  </si>
  <si>
    <t>2:06.81</t>
  </si>
  <si>
    <t>VARSHA K B</t>
  </si>
  <si>
    <t>JESNA C J</t>
  </si>
  <si>
    <t xml:space="preserve">Sub Junior Girls Coxed Four </t>
  </si>
  <si>
    <t>1:58.14</t>
  </si>
  <si>
    <t>SHUBHJEET KAUR</t>
  </si>
  <si>
    <t>MANDEEP KAUR</t>
  </si>
  <si>
    <t>GURLEEN KAUR</t>
  </si>
  <si>
    <t>RUPINDERJEET KAUR</t>
  </si>
  <si>
    <t>COX</t>
  </si>
  <si>
    <t>ARSHDEEP KAUR</t>
  </si>
  <si>
    <t>1:58.16</t>
  </si>
  <si>
    <t>POOJA JAWAHAR</t>
  </si>
  <si>
    <t>MEENAKSHI V S</t>
  </si>
  <si>
    <t>ROSE MARIYA JOSHY</t>
  </si>
  <si>
    <t>SANJANA S KUMAR</t>
  </si>
  <si>
    <t>AKSHAYA SUNIL</t>
  </si>
  <si>
    <t>2:11.64</t>
  </si>
  <si>
    <t>VAISHNAVI GALANDE</t>
  </si>
  <si>
    <t>GAYATRI GALANDE</t>
  </si>
  <si>
    <t>NIDHI BHOSALE</t>
  </si>
  <si>
    <t>VAISHNAVI GADEKAR</t>
  </si>
  <si>
    <t>SHIDDI KHAIRE</t>
  </si>
  <si>
    <t>Sub Junior Boys Single Scull</t>
  </si>
  <si>
    <t>1:47.35</t>
  </si>
  <si>
    <t>D BHANU KUMAR</t>
  </si>
  <si>
    <t>1:48.11</t>
  </si>
  <si>
    <t>MD RAHAMAT ALI</t>
  </si>
  <si>
    <t>1:57.42</t>
  </si>
  <si>
    <t>AASIF SHAJAHAN</t>
  </si>
  <si>
    <t>Sub Junior Boys Pair</t>
  </si>
  <si>
    <t>1:40.51</t>
  </si>
  <si>
    <t>B BALA KRISHNA</t>
  </si>
  <si>
    <t>CHARAN SINGH KHETAWAT</t>
  </si>
  <si>
    <t>1:43.28</t>
  </si>
  <si>
    <t>MANJEET</t>
  </si>
  <si>
    <t>YOGESH KUMAR</t>
  </si>
  <si>
    <t>1:51.50</t>
  </si>
  <si>
    <t>ASSAM</t>
  </si>
  <si>
    <t>SWAPNANIL TAMULI</t>
  </si>
  <si>
    <t>ARYAN LAHON</t>
  </si>
  <si>
    <t>Sub Junior Boys  Double  Scull</t>
  </si>
  <si>
    <t>1:47.75</t>
  </si>
  <si>
    <t>ANSHUL TOMAR</t>
  </si>
  <si>
    <t>SIDHANT NEGI</t>
  </si>
  <si>
    <t>1:52.69</t>
  </si>
  <si>
    <t>KARANBIR SINGH</t>
  </si>
  <si>
    <t>GURPREET SINGH</t>
  </si>
  <si>
    <t>1:56.36</t>
  </si>
  <si>
    <t>DAMIAN KURIAKOSE</t>
  </si>
  <si>
    <t>ABHI S</t>
  </si>
  <si>
    <t xml:space="preserve">Sub Junior Boys Coxed Four </t>
  </si>
  <si>
    <t>1:40.92</t>
  </si>
  <si>
    <t>GOPAL THAKUR</t>
  </si>
  <si>
    <t>YOGESH THAKUR</t>
  </si>
  <si>
    <t>VEDANT KULSHRESHTHA</t>
  </si>
  <si>
    <t>BHOLU SHARMA</t>
  </si>
  <si>
    <t>MAYUR BATHAM</t>
  </si>
  <si>
    <t>1:47.49</t>
  </si>
  <si>
    <t>TATHAGATA PAL</t>
  </si>
  <si>
    <t>ARJUN RAY</t>
  </si>
  <si>
    <t>RAJESH KAZI</t>
  </si>
  <si>
    <t>ANKIIT SHAW</t>
  </si>
  <si>
    <t>KUNAL HALDER</t>
  </si>
  <si>
    <t>1:50.50</t>
  </si>
  <si>
    <t>SRAVAN S</t>
  </si>
  <si>
    <t>K ANANTH KUMAR REDDY</t>
  </si>
  <si>
    <t>KARTHIK TEJAVATH</t>
  </si>
  <si>
    <t>K SAI GANESH</t>
  </si>
  <si>
    <t>R DHEERAJ</t>
  </si>
  <si>
    <t>U13 Sub Junior Girls Double Scull</t>
  </si>
  <si>
    <t>2:01.48</t>
  </si>
  <si>
    <t>TAMIL NADU</t>
  </si>
  <si>
    <t xml:space="preserve">MARIAN BELINDDA </t>
  </si>
  <si>
    <t>JYOTHIKA B</t>
  </si>
  <si>
    <t>2:10.31</t>
  </si>
  <si>
    <t>POORNIKHA KOTA</t>
  </si>
  <si>
    <t>SINDHU KETHAVATH</t>
  </si>
  <si>
    <t>2:24.10</t>
  </si>
  <si>
    <t>ANNESHA GANGULY</t>
  </si>
  <si>
    <t>SOUMITA DAS</t>
  </si>
  <si>
    <t>U13 Sub Junior Boys Double Scull</t>
  </si>
  <si>
    <t>1:59.27</t>
  </si>
  <si>
    <t>CHIRANJEEVI DARSI</t>
  </si>
  <si>
    <t>AJAY B</t>
  </si>
  <si>
    <t>2:11.60</t>
  </si>
  <si>
    <t>HARSHVEER SINGH</t>
  </si>
  <si>
    <t>MANAV BASSI</t>
  </si>
  <si>
    <t>2:12.48</t>
  </si>
  <si>
    <t>ARUSH R</t>
  </si>
  <si>
    <t>NARESH Y D</t>
  </si>
  <si>
    <t xml:space="preserve">                  www.indiarowing.com</t>
  </si>
  <si>
    <t>Sd/-</t>
  </si>
  <si>
    <t>PRESIDENT OF JURY</t>
  </si>
  <si>
    <t xml:space="preserve">                                       |indiaRowing</t>
  </si>
  <si>
    <t>x</t>
  </si>
  <si>
    <t>20th Sub-Junior &amp; 2nd Challenger Sprint National Rowing Championships, 
Calcutta Rowing Club, Kolkata, West Bengal
   05th to 11th June'2017.</t>
  </si>
  <si>
    <t>MEDAL TALLY</t>
  </si>
  <si>
    <t>TOTAL ↓</t>
  </si>
  <si>
    <t>TOTAL  →</t>
  </si>
  <si>
    <t>G-3, S-2, B-1</t>
  </si>
  <si>
    <t>SL No.</t>
  </si>
  <si>
    <t>NAME OF ASSOCIATION</t>
  </si>
  <si>
    <t>DELHI</t>
  </si>
  <si>
    <t>UTTAR PRADESH</t>
  </si>
  <si>
    <t xml:space="preserve">        |indiaRowing</t>
  </si>
  <si>
    <t>MEDAL TALLY SUB-JR NATIONAL</t>
  </si>
  <si>
    <t>MEDAL TALLY 2ND-INTER STATE CHALLENGER SPRINT NATIONAL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</si>
</sst>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24"/>
      <color theme="3"/>
      <name val="Calibri"/>
      <family val="2"/>
      <scheme val="minor"/>
    </font>
    <font>
      <b/>
      <sz val="12"/>
      <color theme="3"/>
      <name val="Engravers MT"/>
      <family val="1"/>
    </font>
    <font>
      <b/>
      <sz val="16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 applyBorder="0"/>
    <xf numFmtId="0" fontId="18" fillId="0" borderId="0"/>
    <xf numFmtId="0" fontId="18" fillId="0" borderId="0"/>
    <xf numFmtId="0" fontId="18" fillId="0" borderId="0" applyBorder="0"/>
    <xf numFmtId="0" fontId="18" fillId="0" borderId="0" applyBorder="0"/>
  </cellStyleXfs>
  <cellXfs count="13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left" vertical="top" wrapText="1"/>
    </xf>
    <xf numFmtId="49" fontId="9" fillId="0" borderId="9" xfId="0" applyNumberFormat="1" applyFont="1" applyFill="1" applyBorder="1" applyAlignment="1">
      <alignment horizontal="left" vertical="top" wrapText="1"/>
    </xf>
    <xf numFmtId="49" fontId="8" fillId="4" borderId="10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9" fillId="0" borderId="10" xfId="0" applyNumberFormat="1" applyFont="1" applyFill="1" applyBorder="1" applyAlignment="1">
      <alignment horizontal="left" vertical="top" wrapText="1"/>
    </xf>
    <xf numFmtId="49" fontId="9" fillId="0" borderId="11" xfId="0" applyNumberFormat="1" applyFont="1" applyFill="1" applyBorder="1" applyAlignment="1">
      <alignment horizontal="left" vertical="top" wrapText="1"/>
    </xf>
    <xf numFmtId="49" fontId="8" fillId="5" borderId="10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left" vertical="top" wrapText="1"/>
    </xf>
    <xf numFmtId="49" fontId="9" fillId="0" borderId="14" xfId="0" applyNumberFormat="1" applyFont="1" applyFill="1" applyBorder="1" applyAlignment="1">
      <alignment horizontal="left" vertical="top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3" borderId="10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49" fontId="8" fillId="3" borderId="17" xfId="0" applyNumberFormat="1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9" fillId="0" borderId="18" xfId="0" applyNumberFormat="1" applyFont="1" applyFill="1" applyBorder="1" applyAlignment="1">
      <alignment horizontal="left" vertical="top" wrapText="1"/>
    </xf>
    <xf numFmtId="49" fontId="8" fillId="4" borderId="17" xfId="0" applyNumberFormat="1" applyFont="1" applyFill="1" applyBorder="1" applyAlignment="1">
      <alignment horizontal="center" vertical="center" wrapText="1"/>
    </xf>
    <xf numFmtId="49" fontId="8" fillId="5" borderId="17" xfId="0" applyNumberFormat="1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49" fontId="8" fillId="0" borderId="20" xfId="0" applyNumberFormat="1" applyFont="1" applyFill="1" applyBorder="1" applyAlignment="1">
      <alignment horizontal="center" vertical="center" wrapText="1"/>
    </xf>
    <xf numFmtId="49" fontId="8" fillId="3" borderId="17" xfId="0" applyNumberFormat="1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4" borderId="17" xfId="0" applyNumberFormat="1" applyFont="1" applyFill="1" applyBorder="1" applyAlignment="1">
      <alignment horizontal="center" vertical="center" wrapText="1"/>
    </xf>
    <xf numFmtId="49" fontId="8" fillId="5" borderId="17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49" fontId="8" fillId="0" borderId="23" xfId="0" applyNumberFormat="1" applyFont="1" applyFill="1" applyBorder="1" applyAlignment="1">
      <alignment horizontal="center" vertical="center" wrapText="1"/>
    </xf>
    <xf numFmtId="49" fontId="9" fillId="0" borderId="17" xfId="0" applyNumberFormat="1" applyFont="1" applyFill="1" applyBorder="1" applyAlignment="1">
      <alignment horizontal="left" vertical="top" wrapText="1"/>
    </xf>
    <xf numFmtId="49" fontId="9" fillId="0" borderId="24" xfId="0" applyNumberFormat="1" applyFont="1" applyFill="1" applyBorder="1" applyAlignment="1">
      <alignment horizontal="left" vertical="top" wrapText="1"/>
    </xf>
    <xf numFmtId="49" fontId="8" fillId="0" borderId="25" xfId="0" applyNumberFormat="1" applyFont="1" applyFill="1" applyBorder="1" applyAlignment="1">
      <alignment horizontal="center" vertical="top" wrapText="1"/>
    </xf>
    <xf numFmtId="49" fontId="8" fillId="0" borderId="26" xfId="0" applyNumberFormat="1" applyFont="1" applyFill="1" applyBorder="1" applyAlignment="1">
      <alignment horizontal="center" vertical="top" wrapText="1"/>
    </xf>
    <xf numFmtId="49" fontId="8" fillId="0" borderId="27" xfId="0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2" fillId="0" borderId="3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8" xfId="0" applyFill="1" applyBorder="1"/>
    <xf numFmtId="0" fontId="0" fillId="0" borderId="29" xfId="0" applyFill="1" applyBorder="1"/>
    <xf numFmtId="0" fontId="10" fillId="0" borderId="29" xfId="0" applyFont="1" applyFill="1" applyBorder="1" applyAlignment="1">
      <alignment vertical="top" wrapText="1"/>
    </xf>
    <xf numFmtId="0" fontId="10" fillId="0" borderId="30" xfId="0" applyFont="1" applyFill="1" applyBorder="1" applyAlignment="1">
      <alignment vertical="top" wrapText="1"/>
    </xf>
    <xf numFmtId="0" fontId="10" fillId="0" borderId="0" xfId="0" applyFont="1" applyFill="1" applyAlignment="1">
      <alignment vertical="top" wrapText="1"/>
    </xf>
    <xf numFmtId="0" fontId="0" fillId="0" borderId="19" xfId="0" applyFill="1" applyBorder="1"/>
    <xf numFmtId="0" fontId="11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0" fillId="0" borderId="14" xfId="0" applyFont="1" applyFill="1" applyBorder="1" applyAlignment="1">
      <alignment vertical="top" wrapText="1"/>
    </xf>
    <xf numFmtId="0" fontId="0" fillId="2" borderId="19" xfId="0" applyFill="1" applyBorder="1"/>
    <xf numFmtId="0" fontId="0" fillId="2" borderId="0" xfId="0" applyFill="1" applyBorder="1"/>
    <xf numFmtId="0" fontId="13" fillId="2" borderId="0" xfId="0" applyFont="1" applyFill="1" applyBorder="1"/>
    <xf numFmtId="0" fontId="0" fillId="2" borderId="14" xfId="0" applyFill="1" applyBorder="1"/>
    <xf numFmtId="0" fontId="0" fillId="0" borderId="0" xfId="0" applyFill="1"/>
    <xf numFmtId="0" fontId="0" fillId="2" borderId="33" xfId="0" applyFill="1" applyBorder="1"/>
    <xf numFmtId="0" fontId="7" fillId="2" borderId="3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14" fillId="2" borderId="35" xfId="1" applyFont="1" applyFill="1" applyBorder="1" applyAlignment="1" applyProtection="1">
      <alignment horizontal="center" vertical="center" wrapText="1"/>
    </xf>
    <xf numFmtId="0" fontId="15" fillId="6" borderId="4" xfId="1" applyFont="1" applyFill="1" applyBorder="1" applyAlignment="1" applyProtection="1">
      <alignment horizontal="center" vertical="center" wrapText="1"/>
      <protection locked="0"/>
    </xf>
    <xf numFmtId="0" fontId="15" fillId="6" borderId="5" xfId="1" applyFont="1" applyFill="1" applyBorder="1" applyAlignment="1" applyProtection="1">
      <alignment horizontal="center" vertical="center" wrapText="1"/>
      <protection locked="0"/>
    </xf>
    <xf numFmtId="0" fontId="15" fillId="6" borderId="5" xfId="1" applyFont="1" applyFill="1" applyBorder="1" applyAlignment="1" applyProtection="1">
      <alignment horizontal="center" vertical="center" wrapText="1"/>
    </xf>
    <xf numFmtId="0" fontId="16" fillId="6" borderId="6" xfId="1" applyFont="1" applyFill="1" applyBorder="1" applyAlignment="1" applyProtection="1">
      <alignment horizontal="center" vertical="center"/>
    </xf>
    <xf numFmtId="0" fontId="14" fillId="7" borderId="16" xfId="1" applyFont="1" applyFill="1" applyBorder="1" applyAlignment="1" applyProtection="1">
      <alignment horizontal="center" vertical="center" wrapText="1"/>
      <protection locked="0"/>
    </xf>
    <xf numFmtId="0" fontId="14" fillId="7" borderId="17" xfId="1" applyFont="1" applyFill="1" applyBorder="1" applyAlignment="1" applyProtection="1">
      <alignment horizontal="center" vertical="center" wrapText="1"/>
      <protection locked="0"/>
    </xf>
    <xf numFmtId="0" fontId="14" fillId="3" borderId="36" xfId="1" applyFont="1" applyFill="1" applyBorder="1" applyAlignment="1" applyProtection="1">
      <alignment horizontal="center" vertical="center" wrapText="1"/>
      <protection locked="0"/>
    </xf>
    <xf numFmtId="0" fontId="14" fillId="8" borderId="36" xfId="1" applyFont="1" applyFill="1" applyBorder="1" applyAlignment="1" applyProtection="1">
      <alignment horizontal="center" vertical="center" wrapText="1"/>
      <protection locked="0"/>
    </xf>
    <xf numFmtId="0" fontId="14" fillId="9" borderId="36" xfId="1" applyFont="1" applyFill="1" applyBorder="1" applyAlignment="1" applyProtection="1">
      <alignment horizontal="center" vertical="center" wrapText="1"/>
      <protection locked="0"/>
    </xf>
    <xf numFmtId="0" fontId="14" fillId="7" borderId="37" xfId="1" applyFont="1" applyFill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5" fillId="0" borderId="16" xfId="1" applyFont="1" applyFill="1" applyBorder="1" applyAlignment="1" applyProtection="1">
      <alignment horizontal="center" vertical="center"/>
      <protection locked="0"/>
    </xf>
    <xf numFmtId="0" fontId="5" fillId="0" borderId="17" xfId="1" applyFont="1" applyFill="1" applyBorder="1" applyAlignment="1" applyProtection="1">
      <alignment horizontal="left" vertical="center"/>
      <protection locked="0"/>
    </xf>
    <xf numFmtId="0" fontId="5" fillId="3" borderId="17" xfId="1" applyFont="1" applyFill="1" applyBorder="1" applyAlignment="1" applyProtection="1">
      <alignment horizontal="center" vertical="center"/>
    </xf>
    <xf numFmtId="0" fontId="5" fillId="8" borderId="17" xfId="1" applyFont="1" applyFill="1" applyBorder="1" applyAlignment="1" applyProtection="1">
      <alignment horizontal="center" vertical="center"/>
    </xf>
    <xf numFmtId="0" fontId="5" fillId="9" borderId="17" xfId="1" applyFont="1" applyFill="1" applyBorder="1" applyAlignment="1" applyProtection="1">
      <alignment horizontal="center" vertical="center"/>
    </xf>
    <xf numFmtId="0" fontId="5" fillId="6" borderId="24" xfId="1" applyFont="1" applyFill="1" applyBorder="1" applyAlignment="1" applyProtection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0" xfId="0" applyBorder="1"/>
    <xf numFmtId="0" fontId="2" fillId="0" borderId="3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0" fillId="0" borderId="19" xfId="0" applyBorder="1"/>
    <xf numFmtId="0" fontId="2" fillId="0" borderId="3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14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</cellXfs>
  <cellStyles count="10">
    <cellStyle name="Comma 2" xfId="2"/>
    <cellStyle name="Normal" xfId="0" builtinId="0"/>
    <cellStyle name="Normal 2" xfId="1"/>
    <cellStyle name="Normal 2 2" xfId="3"/>
    <cellStyle name="Normal 3" xfId="4"/>
    <cellStyle name="Normal 4" xfId="5"/>
    <cellStyle name="Normal 5" xfId="6"/>
    <cellStyle name="Normal 5 2" xfId="7"/>
    <cellStyle name="Normal 6" xfId="8"/>
    <cellStyle name="Normal 7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10.jpeg"/><Relationship Id="rId18" Type="http://schemas.openxmlformats.org/officeDocument/2006/relationships/image" Target="../media/image15.png"/><Relationship Id="rId3" Type="http://schemas.openxmlformats.org/officeDocument/2006/relationships/hyperlink" Target="#'Medal Tally'!A1"/><Relationship Id="rId21" Type="http://schemas.openxmlformats.org/officeDocument/2006/relationships/image" Target="../media/image18.png"/><Relationship Id="rId7" Type="http://schemas.openxmlformats.org/officeDocument/2006/relationships/image" Target="../media/image4.png"/><Relationship Id="rId12" Type="http://schemas.openxmlformats.org/officeDocument/2006/relationships/image" Target="../media/image9.png"/><Relationship Id="rId17" Type="http://schemas.openxmlformats.org/officeDocument/2006/relationships/image" Target="../media/image14.png"/><Relationship Id="rId25" Type="http://schemas.openxmlformats.org/officeDocument/2006/relationships/image" Target="../media/image22.png"/><Relationship Id="rId2" Type="http://schemas.openxmlformats.org/officeDocument/2006/relationships/hyperlink" Target="#'SL Finals Names 11.06.16'!A1"/><Relationship Id="rId16" Type="http://schemas.openxmlformats.org/officeDocument/2006/relationships/image" Target="../media/image13.png"/><Relationship Id="rId20" Type="http://schemas.openxmlformats.org/officeDocument/2006/relationships/image" Target="../media/image17.png"/><Relationship Id="rId1" Type="http://schemas.openxmlformats.org/officeDocument/2006/relationships/hyperlink" Target="#MASTER!A1"/><Relationship Id="rId6" Type="http://schemas.openxmlformats.org/officeDocument/2006/relationships/image" Target="../media/image3.png"/><Relationship Id="rId11" Type="http://schemas.openxmlformats.org/officeDocument/2006/relationships/image" Target="../media/image8.png"/><Relationship Id="rId24" Type="http://schemas.openxmlformats.org/officeDocument/2006/relationships/image" Target="../media/image21.jpeg"/><Relationship Id="rId5" Type="http://schemas.openxmlformats.org/officeDocument/2006/relationships/image" Target="../media/image2.png"/><Relationship Id="rId15" Type="http://schemas.openxmlformats.org/officeDocument/2006/relationships/image" Target="../media/image12.jpeg"/><Relationship Id="rId23" Type="http://schemas.openxmlformats.org/officeDocument/2006/relationships/image" Target="../media/image20.png"/><Relationship Id="rId10" Type="http://schemas.openxmlformats.org/officeDocument/2006/relationships/image" Target="../media/image7.png"/><Relationship Id="rId19" Type="http://schemas.openxmlformats.org/officeDocument/2006/relationships/image" Target="../media/image16.jpeg"/><Relationship Id="rId4" Type="http://schemas.openxmlformats.org/officeDocument/2006/relationships/image" Target="../media/image1.png"/><Relationship Id="rId9" Type="http://schemas.openxmlformats.org/officeDocument/2006/relationships/image" Target="../media/image6.png"/><Relationship Id="rId14" Type="http://schemas.openxmlformats.org/officeDocument/2006/relationships/image" Target="../media/image11.png"/><Relationship Id="rId22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10.jpeg"/><Relationship Id="rId18" Type="http://schemas.openxmlformats.org/officeDocument/2006/relationships/image" Target="../media/image20.png"/><Relationship Id="rId3" Type="http://schemas.openxmlformats.org/officeDocument/2006/relationships/hyperlink" Target="#'Medal Tally_SubJr'!A1"/><Relationship Id="rId21" Type="http://schemas.openxmlformats.org/officeDocument/2006/relationships/image" Target="../media/image11.png"/><Relationship Id="rId7" Type="http://schemas.openxmlformats.org/officeDocument/2006/relationships/image" Target="../media/image4.png"/><Relationship Id="rId12" Type="http://schemas.openxmlformats.org/officeDocument/2006/relationships/image" Target="../media/image9.png"/><Relationship Id="rId17" Type="http://schemas.openxmlformats.org/officeDocument/2006/relationships/image" Target="../media/image19.png"/><Relationship Id="rId25" Type="http://schemas.openxmlformats.org/officeDocument/2006/relationships/image" Target="../media/image16.jpeg"/><Relationship Id="rId2" Type="http://schemas.openxmlformats.org/officeDocument/2006/relationships/hyperlink" Target="#'Final Results'!A1"/><Relationship Id="rId16" Type="http://schemas.openxmlformats.org/officeDocument/2006/relationships/image" Target="../media/image18.png"/><Relationship Id="rId20" Type="http://schemas.openxmlformats.org/officeDocument/2006/relationships/image" Target="../media/image21.jpeg"/><Relationship Id="rId1" Type="http://schemas.openxmlformats.org/officeDocument/2006/relationships/hyperlink" Target="#MASTER!A1"/><Relationship Id="rId6" Type="http://schemas.openxmlformats.org/officeDocument/2006/relationships/image" Target="../media/image3.png"/><Relationship Id="rId11" Type="http://schemas.openxmlformats.org/officeDocument/2006/relationships/image" Target="../media/image8.png"/><Relationship Id="rId24" Type="http://schemas.openxmlformats.org/officeDocument/2006/relationships/image" Target="../media/image15.png"/><Relationship Id="rId5" Type="http://schemas.openxmlformats.org/officeDocument/2006/relationships/image" Target="../media/image2.png"/><Relationship Id="rId15" Type="http://schemas.openxmlformats.org/officeDocument/2006/relationships/image" Target="../media/image17.png"/><Relationship Id="rId23" Type="http://schemas.openxmlformats.org/officeDocument/2006/relationships/image" Target="../media/image14.png"/><Relationship Id="rId10" Type="http://schemas.openxmlformats.org/officeDocument/2006/relationships/image" Target="../media/image7.png"/><Relationship Id="rId19" Type="http://schemas.openxmlformats.org/officeDocument/2006/relationships/image" Target="../media/image22.png"/><Relationship Id="rId4" Type="http://schemas.openxmlformats.org/officeDocument/2006/relationships/image" Target="../media/image1.png"/><Relationship Id="rId9" Type="http://schemas.openxmlformats.org/officeDocument/2006/relationships/image" Target="../media/image6.png"/><Relationship Id="rId14" Type="http://schemas.openxmlformats.org/officeDocument/2006/relationships/image" Target="../media/image13.png"/><Relationship Id="rId22" Type="http://schemas.openxmlformats.org/officeDocument/2006/relationships/image" Target="../media/image1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10.jpeg"/><Relationship Id="rId18" Type="http://schemas.openxmlformats.org/officeDocument/2006/relationships/image" Target="../media/image20.png"/><Relationship Id="rId3" Type="http://schemas.openxmlformats.org/officeDocument/2006/relationships/hyperlink" Target="#'Medal Tally_Challenger'!A1"/><Relationship Id="rId21" Type="http://schemas.openxmlformats.org/officeDocument/2006/relationships/image" Target="../media/image11.png"/><Relationship Id="rId7" Type="http://schemas.openxmlformats.org/officeDocument/2006/relationships/image" Target="../media/image4.png"/><Relationship Id="rId12" Type="http://schemas.openxmlformats.org/officeDocument/2006/relationships/image" Target="../media/image9.png"/><Relationship Id="rId17" Type="http://schemas.openxmlformats.org/officeDocument/2006/relationships/image" Target="../media/image19.png"/><Relationship Id="rId25" Type="http://schemas.openxmlformats.org/officeDocument/2006/relationships/image" Target="../media/image16.jpeg"/><Relationship Id="rId2" Type="http://schemas.openxmlformats.org/officeDocument/2006/relationships/hyperlink" Target="#'Medal Tally'!A1"/><Relationship Id="rId16" Type="http://schemas.openxmlformats.org/officeDocument/2006/relationships/image" Target="../media/image18.png"/><Relationship Id="rId20" Type="http://schemas.openxmlformats.org/officeDocument/2006/relationships/image" Target="../media/image21.jpeg"/><Relationship Id="rId1" Type="http://schemas.openxmlformats.org/officeDocument/2006/relationships/hyperlink" Target="#MASTER!A1"/><Relationship Id="rId6" Type="http://schemas.openxmlformats.org/officeDocument/2006/relationships/image" Target="../media/image3.png"/><Relationship Id="rId11" Type="http://schemas.openxmlformats.org/officeDocument/2006/relationships/image" Target="../media/image8.png"/><Relationship Id="rId24" Type="http://schemas.openxmlformats.org/officeDocument/2006/relationships/image" Target="../media/image15.png"/><Relationship Id="rId5" Type="http://schemas.openxmlformats.org/officeDocument/2006/relationships/image" Target="../media/image2.png"/><Relationship Id="rId15" Type="http://schemas.openxmlformats.org/officeDocument/2006/relationships/image" Target="../media/image17.png"/><Relationship Id="rId23" Type="http://schemas.openxmlformats.org/officeDocument/2006/relationships/image" Target="../media/image14.png"/><Relationship Id="rId10" Type="http://schemas.openxmlformats.org/officeDocument/2006/relationships/image" Target="../media/image7.png"/><Relationship Id="rId19" Type="http://schemas.openxmlformats.org/officeDocument/2006/relationships/image" Target="../media/image22.png"/><Relationship Id="rId4" Type="http://schemas.openxmlformats.org/officeDocument/2006/relationships/image" Target="../media/image1.png"/><Relationship Id="rId9" Type="http://schemas.openxmlformats.org/officeDocument/2006/relationships/image" Target="../media/image6.png"/><Relationship Id="rId14" Type="http://schemas.openxmlformats.org/officeDocument/2006/relationships/image" Target="../media/image13.png"/><Relationship Id="rId22" Type="http://schemas.openxmlformats.org/officeDocument/2006/relationships/image" Target="../media/image12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10.jpeg"/><Relationship Id="rId18" Type="http://schemas.openxmlformats.org/officeDocument/2006/relationships/image" Target="../media/image20.png"/><Relationship Id="rId3" Type="http://schemas.openxmlformats.org/officeDocument/2006/relationships/hyperlink" Target="#'Results Summary'!A1"/><Relationship Id="rId21" Type="http://schemas.openxmlformats.org/officeDocument/2006/relationships/image" Target="../media/image11.png"/><Relationship Id="rId7" Type="http://schemas.openxmlformats.org/officeDocument/2006/relationships/image" Target="../media/image4.png"/><Relationship Id="rId12" Type="http://schemas.openxmlformats.org/officeDocument/2006/relationships/image" Target="../media/image9.png"/><Relationship Id="rId17" Type="http://schemas.openxmlformats.org/officeDocument/2006/relationships/image" Target="../media/image19.png"/><Relationship Id="rId25" Type="http://schemas.openxmlformats.org/officeDocument/2006/relationships/image" Target="../media/image16.jpeg"/><Relationship Id="rId2" Type="http://schemas.openxmlformats.org/officeDocument/2006/relationships/hyperlink" Target="#'Medal Tally_SubJr'!A1"/><Relationship Id="rId16" Type="http://schemas.openxmlformats.org/officeDocument/2006/relationships/image" Target="../media/image18.png"/><Relationship Id="rId20" Type="http://schemas.openxmlformats.org/officeDocument/2006/relationships/image" Target="../media/image21.jpeg"/><Relationship Id="rId1" Type="http://schemas.openxmlformats.org/officeDocument/2006/relationships/hyperlink" Target="#MASTER!A1"/><Relationship Id="rId6" Type="http://schemas.openxmlformats.org/officeDocument/2006/relationships/image" Target="../media/image3.png"/><Relationship Id="rId11" Type="http://schemas.openxmlformats.org/officeDocument/2006/relationships/image" Target="../media/image8.png"/><Relationship Id="rId24" Type="http://schemas.openxmlformats.org/officeDocument/2006/relationships/image" Target="../media/image15.png"/><Relationship Id="rId5" Type="http://schemas.openxmlformats.org/officeDocument/2006/relationships/image" Target="../media/image2.png"/><Relationship Id="rId15" Type="http://schemas.openxmlformats.org/officeDocument/2006/relationships/image" Target="../media/image17.png"/><Relationship Id="rId23" Type="http://schemas.openxmlformats.org/officeDocument/2006/relationships/image" Target="../media/image14.png"/><Relationship Id="rId10" Type="http://schemas.openxmlformats.org/officeDocument/2006/relationships/image" Target="../media/image7.png"/><Relationship Id="rId19" Type="http://schemas.openxmlformats.org/officeDocument/2006/relationships/image" Target="../media/image22.png"/><Relationship Id="rId4" Type="http://schemas.openxmlformats.org/officeDocument/2006/relationships/image" Target="../media/image1.png"/><Relationship Id="rId9" Type="http://schemas.openxmlformats.org/officeDocument/2006/relationships/image" Target="../media/image6.png"/><Relationship Id="rId14" Type="http://schemas.openxmlformats.org/officeDocument/2006/relationships/image" Target="../media/image13.png"/><Relationship Id="rId22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1247775</xdr:colOff>
      <xdr:row>1</xdr:row>
      <xdr:rowOff>209550</xdr:rowOff>
    </xdr:from>
    <xdr:ext cx="742950" cy="264560"/>
    <xdr:sp macro="" textlink="">
      <xdr:nvSpPr>
        <xdr:cNvPr id="2" name="TextBox 1">
          <a:hlinkClick xmlns:r="http://schemas.openxmlformats.org/officeDocument/2006/relationships" r:id="rId1"/>
        </xdr:cNvPr>
        <xdr:cNvSpPr txBox="1"/>
      </xdr:nvSpPr>
      <xdr:spPr>
        <a:xfrm>
          <a:off x="11029950" y="314325"/>
          <a:ext cx="7429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r>
            <a:rPr lang="en-US" sz="1100" b="1">
              <a:solidFill>
                <a:schemeClr val="tx2">
                  <a:lumMod val="50000"/>
                </a:schemeClr>
              </a:solidFill>
            </a:rPr>
            <a:t>MASTER</a:t>
          </a:r>
        </a:p>
      </xdr:txBody>
    </xdr:sp>
    <xdr:clientData/>
  </xdr:oneCellAnchor>
  <xdr:oneCellAnchor>
    <xdr:from>
      <xdr:col>8</xdr:col>
      <xdr:colOff>1228725</xdr:colOff>
      <xdr:row>1</xdr:row>
      <xdr:rowOff>714375</xdr:rowOff>
    </xdr:from>
    <xdr:ext cx="742950" cy="264560"/>
    <xdr:sp macro="" textlink="">
      <xdr:nvSpPr>
        <xdr:cNvPr id="3" name="TextBox 2">
          <a:hlinkClick xmlns:r="http://schemas.openxmlformats.org/officeDocument/2006/relationships" r:id="rId2"/>
        </xdr:cNvPr>
        <xdr:cNvSpPr txBox="1"/>
      </xdr:nvSpPr>
      <xdr:spPr>
        <a:xfrm>
          <a:off x="11010900" y="819150"/>
          <a:ext cx="7429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>
          <a:spAutoFit/>
        </a:bodyPr>
        <a:lstStyle/>
        <a:p>
          <a:pPr algn="ctr"/>
          <a:r>
            <a:rPr lang="en-US" sz="1100" b="1">
              <a:solidFill>
                <a:schemeClr val="tx2">
                  <a:lumMod val="50000"/>
                </a:schemeClr>
              </a:solidFill>
            </a:rPr>
            <a:t>BACK</a:t>
          </a:r>
        </a:p>
      </xdr:txBody>
    </xdr:sp>
    <xdr:clientData/>
  </xdr:oneCellAnchor>
  <xdr:oneCellAnchor>
    <xdr:from>
      <xdr:col>8</xdr:col>
      <xdr:colOff>1228725</xdr:colOff>
      <xdr:row>2</xdr:row>
      <xdr:rowOff>393700</xdr:rowOff>
    </xdr:from>
    <xdr:ext cx="819150" cy="264560"/>
    <xdr:sp macro="" textlink="">
      <xdr:nvSpPr>
        <xdr:cNvPr id="4" name="TextBox 3">
          <a:hlinkClick xmlns:r="http://schemas.openxmlformats.org/officeDocument/2006/relationships" r:id="rId3"/>
        </xdr:cNvPr>
        <xdr:cNvSpPr txBox="1"/>
      </xdr:nvSpPr>
      <xdr:spPr>
        <a:xfrm>
          <a:off x="11010900" y="1308100"/>
          <a:ext cx="8191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r>
            <a:rPr lang="en-US" sz="1100" b="1">
              <a:solidFill>
                <a:schemeClr val="tx2">
                  <a:lumMod val="50000"/>
                </a:schemeClr>
              </a:solidFill>
            </a:rPr>
            <a:t>FORWARD</a:t>
          </a:r>
        </a:p>
      </xdr:txBody>
    </xdr:sp>
    <xdr:clientData/>
  </xdr:oneCellAnchor>
  <xdr:twoCellAnchor editAs="oneCell">
    <xdr:from>
      <xdr:col>6</xdr:col>
      <xdr:colOff>1190624</xdr:colOff>
      <xdr:row>0</xdr:row>
      <xdr:rowOff>47624</xdr:rowOff>
    </xdr:from>
    <xdr:to>
      <xdr:col>7</xdr:col>
      <xdr:colOff>28575</xdr:colOff>
      <xdr:row>2</xdr:row>
      <xdr:rowOff>110219</xdr:rowOff>
    </xdr:to>
    <xdr:pic>
      <xdr:nvPicPr>
        <xdr:cNvPr id="5" name="Picture 4" descr="CRC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762999" y="47624"/>
          <a:ext cx="981076" cy="976995"/>
        </a:xfrm>
        <a:prstGeom prst="rect">
          <a:avLst/>
        </a:prstGeom>
      </xdr:spPr>
    </xdr:pic>
    <xdr:clientData/>
  </xdr:twoCellAnchor>
  <xdr:twoCellAnchor>
    <xdr:from>
      <xdr:col>4</xdr:col>
      <xdr:colOff>1981200</xdr:colOff>
      <xdr:row>1</xdr:row>
      <xdr:rowOff>19050</xdr:rowOff>
    </xdr:from>
    <xdr:to>
      <xdr:col>5</xdr:col>
      <xdr:colOff>914400</xdr:colOff>
      <xdr:row>1</xdr:row>
      <xdr:rowOff>771525</xdr:rowOff>
    </xdr:to>
    <xdr:pic>
      <xdr:nvPicPr>
        <xdr:cNvPr id="6" name="Picture 14" descr="RFI Logo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 bwMode="auto">
        <a:xfrm>
          <a:off x="5200650" y="123825"/>
          <a:ext cx="97155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</xdr:colOff>
      <xdr:row>1</xdr:row>
      <xdr:rowOff>57150</xdr:rowOff>
    </xdr:from>
    <xdr:to>
      <xdr:col>3</xdr:col>
      <xdr:colOff>95250</xdr:colOff>
      <xdr:row>1</xdr:row>
      <xdr:rowOff>769538</xdr:rowOff>
    </xdr:to>
    <xdr:pic>
      <xdr:nvPicPr>
        <xdr:cNvPr id="7" name="Picture 6" descr="SAI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619250" y="161925"/>
          <a:ext cx="981075" cy="712388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285750</xdr:colOff>
      <xdr:row>0</xdr:row>
      <xdr:rowOff>0</xdr:rowOff>
    </xdr:from>
    <xdr:to>
      <xdr:col>4</xdr:col>
      <xdr:colOff>1066800</xdr:colOff>
      <xdr:row>2</xdr:row>
      <xdr:rowOff>7932</xdr:rowOff>
    </xdr:to>
    <xdr:pic>
      <xdr:nvPicPr>
        <xdr:cNvPr id="8" name="Picture 7" descr="Mascot_Ducky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505200" y="0"/>
          <a:ext cx="781050" cy="922332"/>
        </a:xfrm>
        <a:prstGeom prst="rect">
          <a:avLst/>
        </a:prstGeom>
      </xdr:spPr>
    </xdr:pic>
    <xdr:clientData/>
  </xdr:twoCellAnchor>
  <xdr:twoCellAnchor editAs="oneCell">
    <xdr:from>
      <xdr:col>5</xdr:col>
      <xdr:colOff>1857375</xdr:colOff>
      <xdr:row>1</xdr:row>
      <xdr:rowOff>0</xdr:rowOff>
    </xdr:from>
    <xdr:to>
      <xdr:col>6</xdr:col>
      <xdr:colOff>409574</xdr:colOff>
      <xdr:row>1</xdr:row>
      <xdr:rowOff>774137</xdr:rowOff>
    </xdr:to>
    <xdr:pic>
      <xdr:nvPicPr>
        <xdr:cNvPr id="9" name="Picture 8" descr="BOA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115175" y="104775"/>
          <a:ext cx="866774" cy="774137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</xdr:row>
      <xdr:rowOff>28575</xdr:rowOff>
    </xdr:from>
    <xdr:to>
      <xdr:col>1</xdr:col>
      <xdr:colOff>828674</xdr:colOff>
      <xdr:row>1</xdr:row>
      <xdr:rowOff>750310</xdr:rowOff>
    </xdr:to>
    <xdr:pic>
      <xdr:nvPicPr>
        <xdr:cNvPr id="10" name="Picture 9" descr="tara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33375" y="133350"/>
          <a:ext cx="571499" cy="721735"/>
        </a:xfrm>
        <a:prstGeom prst="rect">
          <a:avLst/>
        </a:prstGeom>
      </xdr:spPr>
    </xdr:pic>
    <xdr:clientData/>
  </xdr:twoCellAnchor>
  <xdr:twoCellAnchor editAs="oneCell">
    <xdr:from>
      <xdr:col>1</xdr:col>
      <xdr:colOff>276227</xdr:colOff>
      <xdr:row>94</xdr:row>
      <xdr:rowOff>0</xdr:rowOff>
    </xdr:from>
    <xdr:to>
      <xdr:col>1</xdr:col>
      <xdr:colOff>523875</xdr:colOff>
      <xdr:row>95</xdr:row>
      <xdr:rowOff>73272</xdr:rowOff>
    </xdr:to>
    <xdr:pic>
      <xdr:nvPicPr>
        <xdr:cNvPr id="11" name="Picture 10" descr="int_explorer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52427" y="20021550"/>
          <a:ext cx="247648" cy="273297"/>
        </a:xfrm>
        <a:prstGeom prst="rect">
          <a:avLst/>
        </a:prstGeom>
      </xdr:spPr>
    </xdr:pic>
    <xdr:clientData/>
  </xdr:twoCellAnchor>
  <xdr:twoCellAnchor editAs="oneCell">
    <xdr:from>
      <xdr:col>1</xdr:col>
      <xdr:colOff>265560</xdr:colOff>
      <xdr:row>95</xdr:row>
      <xdr:rowOff>133350</xdr:rowOff>
    </xdr:from>
    <xdr:to>
      <xdr:col>1</xdr:col>
      <xdr:colOff>555032</xdr:colOff>
      <xdr:row>96</xdr:row>
      <xdr:rowOff>182880</xdr:rowOff>
    </xdr:to>
    <xdr:pic>
      <xdr:nvPicPr>
        <xdr:cNvPr id="12" name="Picture 11" descr="Instagram_2016_icon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41760" y="20354925"/>
          <a:ext cx="289472" cy="24955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95</xdr:row>
      <xdr:rowOff>104775</xdr:rowOff>
    </xdr:from>
    <xdr:to>
      <xdr:col>1</xdr:col>
      <xdr:colOff>909245</xdr:colOff>
      <xdr:row>96</xdr:row>
      <xdr:rowOff>165590</xdr:rowOff>
    </xdr:to>
    <xdr:pic>
      <xdr:nvPicPr>
        <xdr:cNvPr id="13" name="Picture 12" descr="twiter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66750" y="20326350"/>
          <a:ext cx="318695" cy="260840"/>
        </a:xfrm>
        <a:prstGeom prst="rect">
          <a:avLst/>
        </a:prstGeom>
      </xdr:spPr>
    </xdr:pic>
    <xdr:clientData/>
  </xdr:twoCellAnchor>
  <xdr:twoCellAnchor editAs="oneCell">
    <xdr:from>
      <xdr:col>1</xdr:col>
      <xdr:colOff>942976</xdr:colOff>
      <xdr:row>95</xdr:row>
      <xdr:rowOff>102046</xdr:rowOff>
    </xdr:from>
    <xdr:to>
      <xdr:col>1</xdr:col>
      <xdr:colOff>1232474</xdr:colOff>
      <xdr:row>96</xdr:row>
      <xdr:rowOff>174884</xdr:rowOff>
    </xdr:to>
    <xdr:pic>
      <xdr:nvPicPr>
        <xdr:cNvPr id="14" name="Picture 13" descr="fb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019176" y="20323621"/>
          <a:ext cx="289498" cy="272863"/>
        </a:xfrm>
        <a:prstGeom prst="rect">
          <a:avLst/>
        </a:prstGeom>
      </xdr:spPr>
    </xdr:pic>
    <xdr:clientData/>
  </xdr:twoCellAnchor>
  <xdr:twoCellAnchor editAs="oneCell">
    <xdr:from>
      <xdr:col>1</xdr:col>
      <xdr:colOff>140274</xdr:colOff>
      <xdr:row>97</xdr:row>
      <xdr:rowOff>38101</xdr:rowOff>
    </xdr:from>
    <xdr:to>
      <xdr:col>1</xdr:col>
      <xdr:colOff>790575</xdr:colOff>
      <xdr:row>99</xdr:row>
      <xdr:rowOff>153689</xdr:rowOff>
    </xdr:to>
    <xdr:pic>
      <xdr:nvPicPr>
        <xdr:cNvPr id="15" name="Picture 14" descr="Apex-Log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16474" y="20659726"/>
          <a:ext cx="650301" cy="496588"/>
        </a:xfrm>
        <a:prstGeom prst="rect">
          <a:avLst/>
        </a:prstGeom>
      </xdr:spPr>
    </xdr:pic>
    <xdr:clientData/>
  </xdr:twoCellAnchor>
  <xdr:twoCellAnchor editAs="oneCell">
    <xdr:from>
      <xdr:col>1</xdr:col>
      <xdr:colOff>862013</xdr:colOff>
      <xdr:row>97</xdr:row>
      <xdr:rowOff>57150</xdr:rowOff>
    </xdr:from>
    <xdr:to>
      <xdr:col>1</xdr:col>
      <xdr:colOff>1266825</xdr:colOff>
      <xdr:row>99</xdr:row>
      <xdr:rowOff>185035</xdr:rowOff>
    </xdr:to>
    <xdr:pic>
      <xdr:nvPicPr>
        <xdr:cNvPr id="16" name="Picture 15" descr="CoalIndia.jpe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38213" y="20678775"/>
          <a:ext cx="404812" cy="508885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628650</xdr:colOff>
      <xdr:row>97</xdr:row>
      <xdr:rowOff>85725</xdr:rowOff>
    </xdr:from>
    <xdr:to>
      <xdr:col>5</xdr:col>
      <xdr:colOff>2105025</xdr:colOff>
      <xdr:row>99</xdr:row>
      <xdr:rowOff>142875</xdr:rowOff>
    </xdr:to>
    <xdr:pic>
      <xdr:nvPicPr>
        <xdr:cNvPr id="17" name="Picture 16" descr="Coca-cola.pn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886450" y="20707350"/>
          <a:ext cx="1476375" cy="438150"/>
        </a:xfrm>
        <a:prstGeom prst="rect">
          <a:avLst/>
        </a:prstGeom>
      </xdr:spPr>
    </xdr:pic>
    <xdr:clientData/>
  </xdr:twoCellAnchor>
  <xdr:twoCellAnchor editAs="oneCell">
    <xdr:from>
      <xdr:col>1</xdr:col>
      <xdr:colOff>1371566</xdr:colOff>
      <xdr:row>97</xdr:row>
      <xdr:rowOff>85725</xdr:rowOff>
    </xdr:from>
    <xdr:to>
      <xdr:col>2</xdr:col>
      <xdr:colOff>485775</xdr:colOff>
      <xdr:row>100</xdr:row>
      <xdr:rowOff>104036</xdr:rowOff>
    </xdr:to>
    <xdr:pic>
      <xdr:nvPicPr>
        <xdr:cNvPr id="18" name="Picture 17" descr="crpf.pn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447766" y="20707350"/>
          <a:ext cx="514384" cy="589811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97</xdr:row>
      <xdr:rowOff>47595</xdr:rowOff>
    </xdr:from>
    <xdr:to>
      <xdr:col>3</xdr:col>
      <xdr:colOff>581025</xdr:colOff>
      <xdr:row>98</xdr:row>
      <xdr:rowOff>103380</xdr:rowOff>
    </xdr:to>
    <xdr:pic>
      <xdr:nvPicPr>
        <xdr:cNvPr id="19" name="Picture 18" descr="enkon.pn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133600" y="20669220"/>
          <a:ext cx="952500" cy="246285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98</xdr:row>
      <xdr:rowOff>80357</xdr:rowOff>
    </xdr:from>
    <xdr:to>
      <xdr:col>3</xdr:col>
      <xdr:colOff>581025</xdr:colOff>
      <xdr:row>101</xdr:row>
      <xdr:rowOff>76377</xdr:rowOff>
    </xdr:to>
    <xdr:pic>
      <xdr:nvPicPr>
        <xdr:cNvPr id="20" name="Picture 19" descr="karukrit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095500" y="20892482"/>
          <a:ext cx="990600" cy="491320"/>
        </a:xfrm>
        <a:prstGeom prst="rect">
          <a:avLst/>
        </a:prstGeom>
      </xdr:spPr>
    </xdr:pic>
    <xdr:clientData/>
  </xdr:twoCellAnchor>
  <xdr:twoCellAnchor editAs="oneCell">
    <xdr:from>
      <xdr:col>4</xdr:col>
      <xdr:colOff>752476</xdr:colOff>
      <xdr:row>96</xdr:row>
      <xdr:rowOff>175032</xdr:rowOff>
    </xdr:from>
    <xdr:to>
      <xdr:col>4</xdr:col>
      <xdr:colOff>1238250</xdr:colOff>
      <xdr:row>100</xdr:row>
      <xdr:rowOff>22922</xdr:rowOff>
    </xdr:to>
    <xdr:pic>
      <xdr:nvPicPr>
        <xdr:cNvPr id="21" name="Picture 20" descr="KMC.pn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971926" y="20596632"/>
          <a:ext cx="485774" cy="619415"/>
        </a:xfrm>
        <a:prstGeom prst="rect">
          <a:avLst/>
        </a:prstGeom>
      </xdr:spPr>
    </xdr:pic>
    <xdr:clientData/>
  </xdr:twoCellAnchor>
  <xdr:twoCellAnchor editAs="oneCell">
    <xdr:from>
      <xdr:col>3</xdr:col>
      <xdr:colOff>695325</xdr:colOff>
      <xdr:row>96</xdr:row>
      <xdr:rowOff>178739</xdr:rowOff>
    </xdr:from>
    <xdr:to>
      <xdr:col>4</xdr:col>
      <xdr:colOff>657225</xdr:colOff>
      <xdr:row>100</xdr:row>
      <xdr:rowOff>34689</xdr:rowOff>
    </xdr:to>
    <xdr:pic>
      <xdr:nvPicPr>
        <xdr:cNvPr id="22" name="Picture 21" descr="KP.pn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200400" y="20600339"/>
          <a:ext cx="676275" cy="627475"/>
        </a:xfrm>
        <a:prstGeom prst="rect">
          <a:avLst/>
        </a:prstGeom>
      </xdr:spPr>
    </xdr:pic>
    <xdr:clientData/>
  </xdr:twoCellAnchor>
  <xdr:twoCellAnchor editAs="oneCell">
    <xdr:from>
      <xdr:col>4</xdr:col>
      <xdr:colOff>1290639</xdr:colOff>
      <xdr:row>97</xdr:row>
      <xdr:rowOff>14757</xdr:rowOff>
    </xdr:from>
    <xdr:to>
      <xdr:col>5</xdr:col>
      <xdr:colOff>180975</xdr:colOff>
      <xdr:row>99</xdr:row>
      <xdr:rowOff>180976</xdr:rowOff>
    </xdr:to>
    <xdr:pic>
      <xdr:nvPicPr>
        <xdr:cNvPr id="23" name="Picture 22" descr="pioneer.pn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510089" y="20636382"/>
          <a:ext cx="928686" cy="547219"/>
        </a:xfrm>
        <a:prstGeom prst="rect">
          <a:avLst/>
        </a:prstGeom>
      </xdr:spPr>
    </xdr:pic>
    <xdr:clientData/>
  </xdr:twoCellAnchor>
  <xdr:twoCellAnchor editAs="oneCell">
    <xdr:from>
      <xdr:col>6</xdr:col>
      <xdr:colOff>980927</xdr:colOff>
      <xdr:row>97</xdr:row>
      <xdr:rowOff>142875</xdr:rowOff>
    </xdr:from>
    <xdr:to>
      <xdr:col>6</xdr:col>
      <xdr:colOff>2085975</xdr:colOff>
      <xdr:row>99</xdr:row>
      <xdr:rowOff>180974</xdr:rowOff>
    </xdr:to>
    <xdr:pic>
      <xdr:nvPicPr>
        <xdr:cNvPr id="24" name="Picture 23" descr="The-Telegraph.pn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553302" y="20764500"/>
          <a:ext cx="1105048" cy="41909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99</xdr:row>
      <xdr:rowOff>58659</xdr:rowOff>
    </xdr:from>
    <xdr:to>
      <xdr:col>7</xdr:col>
      <xdr:colOff>2217</xdr:colOff>
      <xdr:row>101</xdr:row>
      <xdr:rowOff>34375</xdr:rowOff>
    </xdr:to>
    <xdr:pic>
      <xdr:nvPicPr>
        <xdr:cNvPr id="25" name="Picture 24" descr="Ultratech Cement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9715500" y="21061284"/>
          <a:ext cx="2217" cy="280516"/>
        </a:xfrm>
        <a:prstGeom prst="rect">
          <a:avLst/>
        </a:prstGeom>
      </xdr:spPr>
    </xdr:pic>
    <xdr:clientData/>
  </xdr:twoCellAnchor>
  <xdr:twoCellAnchor editAs="oneCell">
    <xdr:from>
      <xdr:col>5</xdr:col>
      <xdr:colOff>199839</xdr:colOff>
      <xdr:row>97</xdr:row>
      <xdr:rowOff>26177</xdr:rowOff>
    </xdr:from>
    <xdr:to>
      <xdr:col>5</xdr:col>
      <xdr:colOff>619124</xdr:colOff>
      <xdr:row>99</xdr:row>
      <xdr:rowOff>156274</xdr:rowOff>
    </xdr:to>
    <xdr:pic>
      <xdr:nvPicPr>
        <xdr:cNvPr id="26" name="Picture 25" descr="WBP.pn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5457639" y="20647802"/>
          <a:ext cx="419285" cy="511097"/>
        </a:xfrm>
        <a:prstGeom prst="rect">
          <a:avLst/>
        </a:prstGeom>
      </xdr:spPr>
    </xdr:pic>
    <xdr:clientData/>
  </xdr:twoCellAnchor>
  <xdr:twoCellAnchor editAs="oneCell">
    <xdr:from>
      <xdr:col>5</xdr:col>
      <xdr:colOff>2143125</xdr:colOff>
      <xdr:row>97</xdr:row>
      <xdr:rowOff>111394</xdr:rowOff>
    </xdr:from>
    <xdr:to>
      <xdr:col>6</xdr:col>
      <xdr:colOff>895350</xdr:colOff>
      <xdr:row>99</xdr:row>
      <xdr:rowOff>175742</xdr:rowOff>
    </xdr:to>
    <xdr:pic>
      <xdr:nvPicPr>
        <xdr:cNvPr id="27" name="Picture 26" descr="Ultratech Cement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7400925" y="20733019"/>
          <a:ext cx="1066800" cy="445348"/>
        </a:xfrm>
        <a:prstGeom prst="rect">
          <a:avLst/>
        </a:prstGeom>
      </xdr:spPr>
    </xdr:pic>
    <xdr:clientData/>
  </xdr:twoCellAnchor>
  <xdr:twoCellAnchor editAs="oneCell">
    <xdr:from>
      <xdr:col>1</xdr:col>
      <xdr:colOff>168849</xdr:colOff>
      <xdr:row>97</xdr:row>
      <xdr:rowOff>38101</xdr:rowOff>
    </xdr:from>
    <xdr:to>
      <xdr:col>1</xdr:col>
      <xdr:colOff>819150</xdr:colOff>
      <xdr:row>99</xdr:row>
      <xdr:rowOff>153689</xdr:rowOff>
    </xdr:to>
    <xdr:pic>
      <xdr:nvPicPr>
        <xdr:cNvPr id="28" name="Picture 27" descr="Apex-Logo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45049" y="20659726"/>
          <a:ext cx="650301" cy="496588"/>
        </a:xfrm>
        <a:prstGeom prst="rect">
          <a:avLst/>
        </a:prstGeom>
      </xdr:spPr>
    </xdr:pic>
    <xdr:clientData/>
  </xdr:twoCellAnchor>
  <xdr:twoCellAnchor editAs="oneCell">
    <xdr:from>
      <xdr:col>1</xdr:col>
      <xdr:colOff>890588</xdr:colOff>
      <xdr:row>97</xdr:row>
      <xdr:rowOff>57150</xdr:rowOff>
    </xdr:from>
    <xdr:to>
      <xdr:col>1</xdr:col>
      <xdr:colOff>1295400</xdr:colOff>
      <xdr:row>99</xdr:row>
      <xdr:rowOff>185035</xdr:rowOff>
    </xdr:to>
    <xdr:pic>
      <xdr:nvPicPr>
        <xdr:cNvPr id="29" name="Picture 28" descr="CoalIndia.jpe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66788" y="20678775"/>
          <a:ext cx="404812" cy="508885"/>
        </a:xfrm>
        <a:prstGeom prst="rect">
          <a:avLst/>
        </a:prstGeom>
      </xdr:spPr>
    </xdr:pic>
    <xdr:clientData/>
  </xdr:twoCellAnchor>
  <xdr:twoCellAnchor editAs="oneCell">
    <xdr:from>
      <xdr:col>1</xdr:col>
      <xdr:colOff>1400141</xdr:colOff>
      <xdr:row>97</xdr:row>
      <xdr:rowOff>85725</xdr:rowOff>
    </xdr:from>
    <xdr:to>
      <xdr:col>2</xdr:col>
      <xdr:colOff>514350</xdr:colOff>
      <xdr:row>100</xdr:row>
      <xdr:rowOff>104036</xdr:rowOff>
    </xdr:to>
    <xdr:pic>
      <xdr:nvPicPr>
        <xdr:cNvPr id="30" name="Picture 29" descr="crpf.pn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1476341" y="20707350"/>
          <a:ext cx="514384" cy="589811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685800</xdr:colOff>
      <xdr:row>97</xdr:row>
      <xdr:rowOff>47595</xdr:rowOff>
    </xdr:from>
    <xdr:to>
      <xdr:col>3</xdr:col>
      <xdr:colOff>609600</xdr:colOff>
      <xdr:row>98</xdr:row>
      <xdr:rowOff>103380</xdr:rowOff>
    </xdr:to>
    <xdr:pic>
      <xdr:nvPicPr>
        <xdr:cNvPr id="31" name="Picture 30" descr="enkon.pn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162175" y="20669220"/>
          <a:ext cx="952500" cy="246285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647700</xdr:colOff>
      <xdr:row>98</xdr:row>
      <xdr:rowOff>80357</xdr:rowOff>
    </xdr:from>
    <xdr:to>
      <xdr:col>3</xdr:col>
      <xdr:colOff>609600</xdr:colOff>
      <xdr:row>101</xdr:row>
      <xdr:rowOff>76377</xdr:rowOff>
    </xdr:to>
    <xdr:pic>
      <xdr:nvPicPr>
        <xdr:cNvPr id="32" name="Picture 31" descr="karukrit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2124075" y="20892482"/>
          <a:ext cx="990600" cy="491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1514475</xdr:colOff>
      <xdr:row>2</xdr:row>
      <xdr:rowOff>28575</xdr:rowOff>
    </xdr:from>
    <xdr:ext cx="742950" cy="264560"/>
    <xdr:sp macro="" textlink="">
      <xdr:nvSpPr>
        <xdr:cNvPr id="2" name="TextBox 1">
          <a:hlinkClick xmlns:r="http://schemas.openxmlformats.org/officeDocument/2006/relationships" r:id="rId1"/>
        </xdr:cNvPr>
        <xdr:cNvSpPr txBox="1"/>
      </xdr:nvSpPr>
      <xdr:spPr>
        <a:xfrm>
          <a:off x="8896350" y="352425"/>
          <a:ext cx="7429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r>
            <a:rPr lang="en-US" sz="1100" b="1">
              <a:solidFill>
                <a:schemeClr val="tx2">
                  <a:lumMod val="50000"/>
                </a:schemeClr>
              </a:solidFill>
            </a:rPr>
            <a:t>MASTER</a:t>
          </a:r>
        </a:p>
      </xdr:txBody>
    </xdr:sp>
    <xdr:clientData/>
  </xdr:oneCellAnchor>
  <xdr:oneCellAnchor>
    <xdr:from>
      <xdr:col>8</xdr:col>
      <xdr:colOff>1524000</xdr:colOff>
      <xdr:row>4</xdr:row>
      <xdr:rowOff>0</xdr:rowOff>
    </xdr:from>
    <xdr:ext cx="742950" cy="264560"/>
    <xdr:sp macro="" textlink="">
      <xdr:nvSpPr>
        <xdr:cNvPr id="3" name="TextBox 2">
          <a:hlinkClick xmlns:r="http://schemas.openxmlformats.org/officeDocument/2006/relationships" r:id="rId2"/>
        </xdr:cNvPr>
        <xdr:cNvSpPr txBox="1"/>
      </xdr:nvSpPr>
      <xdr:spPr>
        <a:xfrm>
          <a:off x="8905875" y="819150"/>
          <a:ext cx="7429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>
          <a:spAutoFit/>
        </a:bodyPr>
        <a:lstStyle/>
        <a:p>
          <a:pPr algn="ctr"/>
          <a:r>
            <a:rPr lang="en-US" sz="1100" b="1">
              <a:solidFill>
                <a:schemeClr val="tx2">
                  <a:lumMod val="50000"/>
                </a:schemeClr>
              </a:solidFill>
            </a:rPr>
            <a:t>BACK</a:t>
          </a:r>
        </a:p>
      </xdr:txBody>
    </xdr:sp>
    <xdr:clientData/>
  </xdr:oneCellAnchor>
  <xdr:oneCellAnchor>
    <xdr:from>
      <xdr:col>8</xdr:col>
      <xdr:colOff>1524000</xdr:colOff>
      <xdr:row>5</xdr:row>
      <xdr:rowOff>171450</xdr:rowOff>
    </xdr:from>
    <xdr:ext cx="819150" cy="264560"/>
    <xdr:sp macro="" textlink="">
      <xdr:nvSpPr>
        <xdr:cNvPr id="4" name="TextBox 3">
          <a:hlinkClick xmlns:r="http://schemas.openxmlformats.org/officeDocument/2006/relationships" r:id="rId3"/>
        </xdr:cNvPr>
        <xdr:cNvSpPr txBox="1"/>
      </xdr:nvSpPr>
      <xdr:spPr>
        <a:xfrm>
          <a:off x="8905875" y="1238250"/>
          <a:ext cx="8191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r>
            <a:rPr lang="en-US" sz="1100" b="1">
              <a:solidFill>
                <a:schemeClr val="tx2">
                  <a:lumMod val="50000"/>
                </a:schemeClr>
              </a:solidFill>
            </a:rPr>
            <a:t>FORWARD</a:t>
          </a:r>
        </a:p>
      </xdr:txBody>
    </xdr:sp>
    <xdr:clientData/>
  </xdr:oneCellAnchor>
  <xdr:twoCellAnchor editAs="oneCell">
    <xdr:from>
      <xdr:col>4</xdr:col>
      <xdr:colOff>438149</xdr:colOff>
      <xdr:row>4</xdr:row>
      <xdr:rowOff>66675</xdr:rowOff>
    </xdr:from>
    <xdr:to>
      <xdr:col>5</xdr:col>
      <xdr:colOff>619125</xdr:colOff>
      <xdr:row>8</xdr:row>
      <xdr:rowOff>53070</xdr:rowOff>
    </xdr:to>
    <xdr:pic>
      <xdr:nvPicPr>
        <xdr:cNvPr id="5" name="Picture 4" descr="CRC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048249" y="885825"/>
          <a:ext cx="981076" cy="976995"/>
        </a:xfrm>
        <a:prstGeom prst="rect">
          <a:avLst/>
        </a:prstGeom>
      </xdr:spPr>
    </xdr:pic>
    <xdr:clientData/>
  </xdr:twoCellAnchor>
  <xdr:twoCellAnchor>
    <xdr:from>
      <xdr:col>1</xdr:col>
      <xdr:colOff>19051</xdr:colOff>
      <xdr:row>4</xdr:row>
      <xdr:rowOff>76200</xdr:rowOff>
    </xdr:from>
    <xdr:to>
      <xdr:col>2</xdr:col>
      <xdr:colOff>200026</xdr:colOff>
      <xdr:row>7</xdr:row>
      <xdr:rowOff>161925</xdr:rowOff>
    </xdr:to>
    <xdr:pic>
      <xdr:nvPicPr>
        <xdr:cNvPr id="6" name="Picture 14" descr="RFI Logo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 bwMode="auto">
        <a:xfrm>
          <a:off x="104776" y="895350"/>
          <a:ext cx="9525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</xdr:row>
      <xdr:rowOff>38100</xdr:rowOff>
    </xdr:from>
    <xdr:to>
      <xdr:col>2</xdr:col>
      <xdr:colOff>119212</xdr:colOff>
      <xdr:row>3</xdr:row>
      <xdr:rowOff>161925</xdr:rowOff>
    </xdr:to>
    <xdr:pic>
      <xdr:nvPicPr>
        <xdr:cNvPr id="7" name="Picture 6" descr="SAI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23825" y="114300"/>
          <a:ext cx="852637" cy="619125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4</xdr:row>
      <xdr:rowOff>57150</xdr:rowOff>
    </xdr:from>
    <xdr:to>
      <xdr:col>2</xdr:col>
      <xdr:colOff>1400175</xdr:colOff>
      <xdr:row>7</xdr:row>
      <xdr:rowOff>236532</xdr:rowOff>
    </xdr:to>
    <xdr:pic>
      <xdr:nvPicPr>
        <xdr:cNvPr id="8" name="Picture 7" descr="Mascot_Ducky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476375" y="876300"/>
          <a:ext cx="781050" cy="922332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0</xdr:row>
      <xdr:rowOff>66675</xdr:rowOff>
    </xdr:from>
    <xdr:to>
      <xdr:col>7</xdr:col>
      <xdr:colOff>66674</xdr:colOff>
      <xdr:row>4</xdr:row>
      <xdr:rowOff>149267</xdr:rowOff>
    </xdr:to>
    <xdr:pic>
      <xdr:nvPicPr>
        <xdr:cNvPr id="9" name="Picture 8" descr="BOA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343650" y="66675"/>
          <a:ext cx="1009649" cy="901742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4</xdr:row>
      <xdr:rowOff>219075</xdr:rowOff>
    </xdr:from>
    <xdr:to>
      <xdr:col>6</xdr:col>
      <xdr:colOff>857249</xdr:colOff>
      <xdr:row>7</xdr:row>
      <xdr:rowOff>197860</xdr:rowOff>
    </xdr:to>
    <xdr:pic>
      <xdr:nvPicPr>
        <xdr:cNvPr id="10" name="Picture 9" descr="tara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534150" y="1038225"/>
          <a:ext cx="571499" cy="721735"/>
        </a:xfrm>
        <a:prstGeom prst="rect">
          <a:avLst/>
        </a:prstGeom>
      </xdr:spPr>
    </xdr:pic>
    <xdr:clientData/>
  </xdr:twoCellAnchor>
  <xdr:twoCellAnchor editAs="oneCell">
    <xdr:from>
      <xdr:col>1</xdr:col>
      <xdr:colOff>124967</xdr:colOff>
      <xdr:row>30</xdr:row>
      <xdr:rowOff>0</xdr:rowOff>
    </xdr:from>
    <xdr:to>
      <xdr:col>1</xdr:col>
      <xdr:colOff>372615</xdr:colOff>
      <xdr:row>31</xdr:row>
      <xdr:rowOff>82797</xdr:rowOff>
    </xdr:to>
    <xdr:pic>
      <xdr:nvPicPr>
        <xdr:cNvPr id="11" name="Picture 10" descr="int_explorer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10692" y="8829675"/>
          <a:ext cx="247648" cy="273297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31</xdr:row>
      <xdr:rowOff>142875</xdr:rowOff>
    </xdr:from>
    <xdr:to>
      <xdr:col>1</xdr:col>
      <xdr:colOff>403772</xdr:colOff>
      <xdr:row>33</xdr:row>
      <xdr:rowOff>11430</xdr:rowOff>
    </xdr:to>
    <xdr:pic>
      <xdr:nvPicPr>
        <xdr:cNvPr id="12" name="Picture 11" descr="Instagram_2016_icon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00025" y="9163050"/>
          <a:ext cx="289472" cy="249555"/>
        </a:xfrm>
        <a:prstGeom prst="rect">
          <a:avLst/>
        </a:prstGeom>
      </xdr:spPr>
    </xdr:pic>
    <xdr:clientData/>
  </xdr:twoCellAnchor>
  <xdr:twoCellAnchor editAs="oneCell">
    <xdr:from>
      <xdr:col>1</xdr:col>
      <xdr:colOff>420241</xdr:colOff>
      <xdr:row>31</xdr:row>
      <xdr:rowOff>152400</xdr:rowOff>
    </xdr:from>
    <xdr:to>
      <xdr:col>1</xdr:col>
      <xdr:colOff>685801</xdr:colOff>
      <xdr:row>33</xdr:row>
      <xdr:rowOff>32240</xdr:rowOff>
    </xdr:to>
    <xdr:pic>
      <xdr:nvPicPr>
        <xdr:cNvPr id="13" name="Picture 12" descr="twiter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05966" y="9172575"/>
          <a:ext cx="265560" cy="260840"/>
        </a:xfrm>
        <a:prstGeom prst="rect">
          <a:avLst/>
        </a:prstGeom>
      </xdr:spPr>
    </xdr:pic>
    <xdr:clientData/>
  </xdr:twoCellAnchor>
  <xdr:twoCellAnchor editAs="oneCell">
    <xdr:from>
      <xdr:col>1</xdr:col>
      <xdr:colOff>734566</xdr:colOff>
      <xdr:row>31</xdr:row>
      <xdr:rowOff>140146</xdr:rowOff>
    </xdr:from>
    <xdr:to>
      <xdr:col>2</xdr:col>
      <xdr:colOff>252539</xdr:colOff>
      <xdr:row>33</xdr:row>
      <xdr:rowOff>32009</xdr:rowOff>
    </xdr:to>
    <xdr:pic>
      <xdr:nvPicPr>
        <xdr:cNvPr id="14" name="Picture 13" descr="fb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20291" y="9160321"/>
          <a:ext cx="289498" cy="272863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438151</xdr:colOff>
      <xdr:row>33</xdr:row>
      <xdr:rowOff>104310</xdr:rowOff>
    </xdr:from>
    <xdr:to>
      <xdr:col>5</xdr:col>
      <xdr:colOff>730851</xdr:colOff>
      <xdr:row>35</xdr:row>
      <xdr:rowOff>47625</xdr:rowOff>
    </xdr:to>
    <xdr:pic>
      <xdr:nvPicPr>
        <xdr:cNvPr id="15" name="Picture 14" descr="Coca-cola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048251" y="9505485"/>
          <a:ext cx="1092800" cy="3243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1850452</xdr:colOff>
      <xdr:row>32</xdr:row>
      <xdr:rowOff>180975</xdr:rowOff>
    </xdr:from>
    <xdr:to>
      <xdr:col>2</xdr:col>
      <xdr:colOff>2231419</xdr:colOff>
      <xdr:row>35</xdr:row>
      <xdr:rowOff>95250</xdr:rowOff>
    </xdr:to>
    <xdr:pic>
      <xdr:nvPicPr>
        <xdr:cNvPr id="16" name="Picture 15" descr="KMC.pn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707702" y="9391650"/>
          <a:ext cx="380967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1270038</xdr:colOff>
      <xdr:row>33</xdr:row>
      <xdr:rowOff>3707</xdr:rowOff>
    </xdr:from>
    <xdr:to>
      <xdr:col>2</xdr:col>
      <xdr:colOff>1840926</xdr:colOff>
      <xdr:row>35</xdr:row>
      <xdr:rowOff>152400</xdr:rowOff>
    </xdr:to>
    <xdr:pic>
      <xdr:nvPicPr>
        <xdr:cNvPr id="17" name="Picture 16" descr="KP.pn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127288" y="9404882"/>
          <a:ext cx="570888" cy="529693"/>
        </a:xfrm>
        <a:prstGeom prst="rect">
          <a:avLst/>
        </a:prstGeom>
      </xdr:spPr>
    </xdr:pic>
    <xdr:clientData/>
  </xdr:twoCellAnchor>
  <xdr:twoCellAnchor editAs="oneCell">
    <xdr:from>
      <xdr:col>2</xdr:col>
      <xdr:colOff>2293365</xdr:colOff>
      <xdr:row>33</xdr:row>
      <xdr:rowOff>77850</xdr:rowOff>
    </xdr:from>
    <xdr:to>
      <xdr:col>2</xdr:col>
      <xdr:colOff>2856336</xdr:colOff>
      <xdr:row>35</xdr:row>
      <xdr:rowOff>28575</xdr:rowOff>
    </xdr:to>
    <xdr:pic>
      <xdr:nvPicPr>
        <xdr:cNvPr id="18" name="Picture 17" descr="pioneer.pn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150615" y="9479025"/>
          <a:ext cx="562971" cy="331725"/>
        </a:xfrm>
        <a:prstGeom prst="rect">
          <a:avLst/>
        </a:prstGeom>
      </xdr:spPr>
    </xdr:pic>
    <xdr:clientData/>
  </xdr:twoCellAnchor>
  <xdr:twoCellAnchor editAs="oneCell">
    <xdr:from>
      <xdr:col>3</xdr:col>
      <xdr:colOff>459652</xdr:colOff>
      <xdr:row>33</xdr:row>
      <xdr:rowOff>152400</xdr:rowOff>
    </xdr:from>
    <xdr:to>
      <xdr:col>4</xdr:col>
      <xdr:colOff>404537</xdr:colOff>
      <xdr:row>35</xdr:row>
      <xdr:rowOff>47626</xdr:rowOff>
    </xdr:to>
    <xdr:pic>
      <xdr:nvPicPr>
        <xdr:cNvPr id="19" name="Picture 18" descr="The-Telegraph.pn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269652" y="9553575"/>
          <a:ext cx="744985" cy="276226"/>
        </a:xfrm>
        <a:prstGeom prst="rect">
          <a:avLst/>
        </a:prstGeom>
      </xdr:spPr>
    </xdr:pic>
    <xdr:clientData/>
  </xdr:twoCellAnchor>
  <xdr:twoCellAnchor editAs="oneCell">
    <xdr:from>
      <xdr:col>2</xdr:col>
      <xdr:colOff>2936115</xdr:colOff>
      <xdr:row>33</xdr:row>
      <xdr:rowOff>13070</xdr:rowOff>
    </xdr:from>
    <xdr:to>
      <xdr:col>3</xdr:col>
      <xdr:colOff>402650</xdr:colOff>
      <xdr:row>35</xdr:row>
      <xdr:rowOff>143167</xdr:rowOff>
    </xdr:to>
    <xdr:pic>
      <xdr:nvPicPr>
        <xdr:cNvPr id="20" name="Picture 19" descr="WBP.pn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793365" y="9414245"/>
          <a:ext cx="419285" cy="511097"/>
        </a:xfrm>
        <a:prstGeom prst="rect">
          <a:avLst/>
        </a:prstGeom>
      </xdr:spPr>
    </xdr:pic>
    <xdr:clientData/>
  </xdr:twoCellAnchor>
  <xdr:twoCellAnchor editAs="oneCell">
    <xdr:from>
      <xdr:col>5</xdr:col>
      <xdr:colOff>774820</xdr:colOff>
      <xdr:row>33</xdr:row>
      <xdr:rowOff>47626</xdr:rowOff>
    </xdr:from>
    <xdr:to>
      <xdr:col>6</xdr:col>
      <xdr:colOff>942976</xdr:colOff>
      <xdr:row>35</xdr:row>
      <xdr:rowOff>86740</xdr:rowOff>
    </xdr:to>
    <xdr:pic>
      <xdr:nvPicPr>
        <xdr:cNvPr id="21" name="Picture 20" descr="Ultratech Cement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6185020" y="9448801"/>
          <a:ext cx="1006356" cy="420114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33</xdr:row>
      <xdr:rowOff>110719</xdr:rowOff>
    </xdr:from>
    <xdr:to>
      <xdr:col>1</xdr:col>
      <xdr:colOff>581025</xdr:colOff>
      <xdr:row>35</xdr:row>
      <xdr:rowOff>86123</xdr:rowOff>
    </xdr:to>
    <xdr:pic>
      <xdr:nvPicPr>
        <xdr:cNvPr id="22" name="Picture 21" descr="Apex-Logo.pn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00025" y="9511894"/>
          <a:ext cx="466725" cy="356404"/>
        </a:xfrm>
        <a:prstGeom prst="rect">
          <a:avLst/>
        </a:prstGeom>
      </xdr:spPr>
    </xdr:pic>
    <xdr:clientData/>
  </xdr:twoCellAnchor>
  <xdr:twoCellAnchor editAs="oneCell">
    <xdr:from>
      <xdr:col>1</xdr:col>
      <xdr:colOff>616964</xdr:colOff>
      <xdr:row>33</xdr:row>
      <xdr:rowOff>120244</xdr:rowOff>
    </xdr:from>
    <xdr:to>
      <xdr:col>2</xdr:col>
      <xdr:colOff>114300</xdr:colOff>
      <xdr:row>35</xdr:row>
      <xdr:rowOff>77226</xdr:rowOff>
    </xdr:to>
    <xdr:pic>
      <xdr:nvPicPr>
        <xdr:cNvPr id="23" name="Picture 22" descr="CoalIndia.jpe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02689" y="9521419"/>
          <a:ext cx="268861" cy="33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154967</xdr:colOff>
      <xdr:row>33</xdr:row>
      <xdr:rowOff>82143</xdr:rowOff>
    </xdr:from>
    <xdr:to>
      <xdr:col>2</xdr:col>
      <xdr:colOff>514350</xdr:colOff>
      <xdr:row>35</xdr:row>
      <xdr:rowOff>113224</xdr:rowOff>
    </xdr:to>
    <xdr:pic>
      <xdr:nvPicPr>
        <xdr:cNvPr id="24" name="Picture 23" descr="crpf.pn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012217" y="9483318"/>
          <a:ext cx="359383" cy="412081"/>
        </a:xfrm>
        <a:prstGeom prst="rect">
          <a:avLst/>
        </a:prstGeom>
      </xdr:spPr>
    </xdr:pic>
    <xdr:clientData/>
  </xdr:twoCellAnchor>
  <xdr:twoCellAnchor editAs="oneCell">
    <xdr:from>
      <xdr:col>2</xdr:col>
      <xdr:colOff>574102</xdr:colOff>
      <xdr:row>33</xdr:row>
      <xdr:rowOff>44014</xdr:rowOff>
    </xdr:from>
    <xdr:to>
      <xdr:col>2</xdr:col>
      <xdr:colOff>1324824</xdr:colOff>
      <xdr:row>34</xdr:row>
      <xdr:rowOff>47626</xdr:rowOff>
    </xdr:to>
    <xdr:pic>
      <xdr:nvPicPr>
        <xdr:cNvPr id="25" name="Picture 24" descr="enkon.pn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31352" y="9445189"/>
          <a:ext cx="750722" cy="194112"/>
        </a:xfrm>
        <a:prstGeom prst="rect">
          <a:avLst/>
        </a:prstGeom>
      </xdr:spPr>
    </xdr:pic>
    <xdr:clientData/>
  </xdr:twoCellAnchor>
  <xdr:twoCellAnchor editAs="oneCell">
    <xdr:from>
      <xdr:col>2</xdr:col>
      <xdr:colOff>640776</xdr:colOff>
      <xdr:row>34</xdr:row>
      <xdr:rowOff>76775</xdr:rowOff>
    </xdr:from>
    <xdr:to>
      <xdr:col>2</xdr:col>
      <xdr:colOff>1238250</xdr:colOff>
      <xdr:row>35</xdr:row>
      <xdr:rowOff>182611</xdr:rowOff>
    </xdr:to>
    <xdr:pic>
      <xdr:nvPicPr>
        <xdr:cNvPr id="26" name="Picture 25" descr="karukrit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498026" y="9668450"/>
          <a:ext cx="597474" cy="296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1514475</xdr:colOff>
      <xdr:row>2</xdr:row>
      <xdr:rowOff>28575</xdr:rowOff>
    </xdr:from>
    <xdr:ext cx="742950" cy="264560"/>
    <xdr:sp macro="" textlink="">
      <xdr:nvSpPr>
        <xdr:cNvPr id="2" name="TextBox 1">
          <a:hlinkClick xmlns:r="http://schemas.openxmlformats.org/officeDocument/2006/relationships" r:id="rId1"/>
        </xdr:cNvPr>
        <xdr:cNvSpPr txBox="1"/>
      </xdr:nvSpPr>
      <xdr:spPr>
        <a:xfrm>
          <a:off x="8896350" y="352425"/>
          <a:ext cx="7429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r>
            <a:rPr lang="en-US" sz="1100" b="1">
              <a:solidFill>
                <a:schemeClr val="tx2">
                  <a:lumMod val="50000"/>
                </a:schemeClr>
              </a:solidFill>
            </a:rPr>
            <a:t>MASTER</a:t>
          </a:r>
        </a:p>
      </xdr:txBody>
    </xdr:sp>
    <xdr:clientData/>
  </xdr:oneCellAnchor>
  <xdr:oneCellAnchor>
    <xdr:from>
      <xdr:col>8</xdr:col>
      <xdr:colOff>1524000</xdr:colOff>
      <xdr:row>4</xdr:row>
      <xdr:rowOff>0</xdr:rowOff>
    </xdr:from>
    <xdr:ext cx="742950" cy="264560"/>
    <xdr:sp macro="" textlink="">
      <xdr:nvSpPr>
        <xdr:cNvPr id="3" name="TextBox 2">
          <a:hlinkClick xmlns:r="http://schemas.openxmlformats.org/officeDocument/2006/relationships" r:id="rId2"/>
        </xdr:cNvPr>
        <xdr:cNvSpPr txBox="1"/>
      </xdr:nvSpPr>
      <xdr:spPr>
        <a:xfrm>
          <a:off x="8905875" y="819150"/>
          <a:ext cx="7429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>
          <a:spAutoFit/>
        </a:bodyPr>
        <a:lstStyle/>
        <a:p>
          <a:pPr algn="ctr"/>
          <a:r>
            <a:rPr lang="en-US" sz="1100" b="1">
              <a:solidFill>
                <a:schemeClr val="tx2">
                  <a:lumMod val="50000"/>
                </a:schemeClr>
              </a:solidFill>
            </a:rPr>
            <a:t>BACK</a:t>
          </a:r>
        </a:p>
      </xdr:txBody>
    </xdr:sp>
    <xdr:clientData/>
  </xdr:oneCellAnchor>
  <xdr:oneCellAnchor>
    <xdr:from>
      <xdr:col>8</xdr:col>
      <xdr:colOff>1524000</xdr:colOff>
      <xdr:row>5</xdr:row>
      <xdr:rowOff>171450</xdr:rowOff>
    </xdr:from>
    <xdr:ext cx="819150" cy="264560"/>
    <xdr:sp macro="" textlink="">
      <xdr:nvSpPr>
        <xdr:cNvPr id="4" name="TextBox 3">
          <a:hlinkClick xmlns:r="http://schemas.openxmlformats.org/officeDocument/2006/relationships" r:id="rId3"/>
        </xdr:cNvPr>
        <xdr:cNvSpPr txBox="1"/>
      </xdr:nvSpPr>
      <xdr:spPr>
        <a:xfrm>
          <a:off x="8905875" y="1238250"/>
          <a:ext cx="8191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r>
            <a:rPr lang="en-US" sz="1100" b="1">
              <a:solidFill>
                <a:schemeClr val="tx2">
                  <a:lumMod val="50000"/>
                </a:schemeClr>
              </a:solidFill>
            </a:rPr>
            <a:t>FORWARD</a:t>
          </a:r>
        </a:p>
      </xdr:txBody>
    </xdr:sp>
    <xdr:clientData/>
  </xdr:oneCellAnchor>
  <xdr:twoCellAnchor editAs="oneCell">
    <xdr:from>
      <xdr:col>4</xdr:col>
      <xdr:colOff>438149</xdr:colOff>
      <xdr:row>4</xdr:row>
      <xdr:rowOff>66675</xdr:rowOff>
    </xdr:from>
    <xdr:to>
      <xdr:col>5</xdr:col>
      <xdr:colOff>619125</xdr:colOff>
      <xdr:row>8</xdr:row>
      <xdr:rowOff>53070</xdr:rowOff>
    </xdr:to>
    <xdr:pic>
      <xdr:nvPicPr>
        <xdr:cNvPr id="5" name="Picture 4" descr="CRC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048249" y="885825"/>
          <a:ext cx="981076" cy="976995"/>
        </a:xfrm>
        <a:prstGeom prst="rect">
          <a:avLst/>
        </a:prstGeom>
      </xdr:spPr>
    </xdr:pic>
    <xdr:clientData/>
  </xdr:twoCellAnchor>
  <xdr:twoCellAnchor>
    <xdr:from>
      <xdr:col>1</xdr:col>
      <xdr:colOff>19051</xdr:colOff>
      <xdr:row>4</xdr:row>
      <xdr:rowOff>76200</xdr:rowOff>
    </xdr:from>
    <xdr:to>
      <xdr:col>2</xdr:col>
      <xdr:colOff>200026</xdr:colOff>
      <xdr:row>7</xdr:row>
      <xdr:rowOff>161925</xdr:rowOff>
    </xdr:to>
    <xdr:pic>
      <xdr:nvPicPr>
        <xdr:cNvPr id="6" name="Picture 14" descr="RFI Logo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 bwMode="auto">
        <a:xfrm>
          <a:off x="104776" y="895350"/>
          <a:ext cx="9525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</xdr:row>
      <xdr:rowOff>38100</xdr:rowOff>
    </xdr:from>
    <xdr:to>
      <xdr:col>2</xdr:col>
      <xdr:colOff>119212</xdr:colOff>
      <xdr:row>3</xdr:row>
      <xdr:rowOff>161925</xdr:rowOff>
    </xdr:to>
    <xdr:pic>
      <xdr:nvPicPr>
        <xdr:cNvPr id="7" name="Picture 6" descr="SAI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23825" y="114300"/>
          <a:ext cx="852637" cy="619125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4</xdr:row>
      <xdr:rowOff>57150</xdr:rowOff>
    </xdr:from>
    <xdr:to>
      <xdr:col>2</xdr:col>
      <xdr:colOff>1400175</xdr:colOff>
      <xdr:row>7</xdr:row>
      <xdr:rowOff>236532</xdr:rowOff>
    </xdr:to>
    <xdr:pic>
      <xdr:nvPicPr>
        <xdr:cNvPr id="8" name="Picture 7" descr="Mascot_Ducky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476375" y="876300"/>
          <a:ext cx="781050" cy="922332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0</xdr:row>
      <xdr:rowOff>66675</xdr:rowOff>
    </xdr:from>
    <xdr:to>
      <xdr:col>7</xdr:col>
      <xdr:colOff>66674</xdr:colOff>
      <xdr:row>4</xdr:row>
      <xdr:rowOff>149267</xdr:rowOff>
    </xdr:to>
    <xdr:pic>
      <xdr:nvPicPr>
        <xdr:cNvPr id="9" name="Picture 8" descr="BOA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343650" y="66675"/>
          <a:ext cx="1009649" cy="901742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4</xdr:row>
      <xdr:rowOff>219075</xdr:rowOff>
    </xdr:from>
    <xdr:to>
      <xdr:col>6</xdr:col>
      <xdr:colOff>857249</xdr:colOff>
      <xdr:row>7</xdr:row>
      <xdr:rowOff>197860</xdr:rowOff>
    </xdr:to>
    <xdr:pic>
      <xdr:nvPicPr>
        <xdr:cNvPr id="10" name="Picture 9" descr="tara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534150" y="1038225"/>
          <a:ext cx="571499" cy="721735"/>
        </a:xfrm>
        <a:prstGeom prst="rect">
          <a:avLst/>
        </a:prstGeom>
      </xdr:spPr>
    </xdr:pic>
    <xdr:clientData/>
  </xdr:twoCellAnchor>
  <xdr:twoCellAnchor editAs="oneCell">
    <xdr:from>
      <xdr:col>1</xdr:col>
      <xdr:colOff>124967</xdr:colOff>
      <xdr:row>30</xdr:row>
      <xdr:rowOff>0</xdr:rowOff>
    </xdr:from>
    <xdr:to>
      <xdr:col>1</xdr:col>
      <xdr:colOff>372615</xdr:colOff>
      <xdr:row>31</xdr:row>
      <xdr:rowOff>82797</xdr:rowOff>
    </xdr:to>
    <xdr:pic>
      <xdr:nvPicPr>
        <xdr:cNvPr id="11" name="Picture 10" descr="int_explorer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10692" y="8677275"/>
          <a:ext cx="247648" cy="273297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31</xdr:row>
      <xdr:rowOff>142875</xdr:rowOff>
    </xdr:from>
    <xdr:to>
      <xdr:col>1</xdr:col>
      <xdr:colOff>403772</xdr:colOff>
      <xdr:row>33</xdr:row>
      <xdr:rowOff>11430</xdr:rowOff>
    </xdr:to>
    <xdr:pic>
      <xdr:nvPicPr>
        <xdr:cNvPr id="12" name="Picture 11" descr="Instagram_2016_icon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00025" y="9010650"/>
          <a:ext cx="289472" cy="249555"/>
        </a:xfrm>
        <a:prstGeom prst="rect">
          <a:avLst/>
        </a:prstGeom>
      </xdr:spPr>
    </xdr:pic>
    <xdr:clientData/>
  </xdr:twoCellAnchor>
  <xdr:twoCellAnchor editAs="oneCell">
    <xdr:from>
      <xdr:col>1</xdr:col>
      <xdr:colOff>420241</xdr:colOff>
      <xdr:row>31</xdr:row>
      <xdr:rowOff>152400</xdr:rowOff>
    </xdr:from>
    <xdr:to>
      <xdr:col>1</xdr:col>
      <xdr:colOff>685801</xdr:colOff>
      <xdr:row>33</xdr:row>
      <xdr:rowOff>32240</xdr:rowOff>
    </xdr:to>
    <xdr:pic>
      <xdr:nvPicPr>
        <xdr:cNvPr id="13" name="Picture 12" descr="twiter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05966" y="9020175"/>
          <a:ext cx="265560" cy="260840"/>
        </a:xfrm>
        <a:prstGeom prst="rect">
          <a:avLst/>
        </a:prstGeom>
      </xdr:spPr>
    </xdr:pic>
    <xdr:clientData/>
  </xdr:twoCellAnchor>
  <xdr:twoCellAnchor editAs="oneCell">
    <xdr:from>
      <xdr:col>1</xdr:col>
      <xdr:colOff>734566</xdr:colOff>
      <xdr:row>31</xdr:row>
      <xdr:rowOff>140146</xdr:rowOff>
    </xdr:from>
    <xdr:to>
      <xdr:col>2</xdr:col>
      <xdr:colOff>252539</xdr:colOff>
      <xdr:row>33</xdr:row>
      <xdr:rowOff>32009</xdr:rowOff>
    </xdr:to>
    <xdr:pic>
      <xdr:nvPicPr>
        <xdr:cNvPr id="14" name="Picture 13" descr="fb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20291" y="9007921"/>
          <a:ext cx="289498" cy="272863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438151</xdr:colOff>
      <xdr:row>33</xdr:row>
      <xdr:rowOff>104310</xdr:rowOff>
    </xdr:from>
    <xdr:to>
      <xdr:col>5</xdr:col>
      <xdr:colOff>730851</xdr:colOff>
      <xdr:row>35</xdr:row>
      <xdr:rowOff>47625</xdr:rowOff>
    </xdr:to>
    <xdr:pic>
      <xdr:nvPicPr>
        <xdr:cNvPr id="15" name="Picture 14" descr="Coca-cola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048251" y="9353085"/>
          <a:ext cx="1092800" cy="3243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1850452</xdr:colOff>
      <xdr:row>32</xdr:row>
      <xdr:rowOff>180975</xdr:rowOff>
    </xdr:from>
    <xdr:to>
      <xdr:col>2</xdr:col>
      <xdr:colOff>2231419</xdr:colOff>
      <xdr:row>35</xdr:row>
      <xdr:rowOff>95250</xdr:rowOff>
    </xdr:to>
    <xdr:pic>
      <xdr:nvPicPr>
        <xdr:cNvPr id="16" name="Picture 15" descr="KMC.pn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707702" y="9239250"/>
          <a:ext cx="380967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1270038</xdr:colOff>
      <xdr:row>33</xdr:row>
      <xdr:rowOff>3707</xdr:rowOff>
    </xdr:from>
    <xdr:to>
      <xdr:col>2</xdr:col>
      <xdr:colOff>1840926</xdr:colOff>
      <xdr:row>35</xdr:row>
      <xdr:rowOff>152400</xdr:rowOff>
    </xdr:to>
    <xdr:pic>
      <xdr:nvPicPr>
        <xdr:cNvPr id="17" name="Picture 16" descr="KP.pn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127288" y="9252482"/>
          <a:ext cx="570888" cy="529693"/>
        </a:xfrm>
        <a:prstGeom prst="rect">
          <a:avLst/>
        </a:prstGeom>
      </xdr:spPr>
    </xdr:pic>
    <xdr:clientData/>
  </xdr:twoCellAnchor>
  <xdr:twoCellAnchor editAs="oneCell">
    <xdr:from>
      <xdr:col>2</xdr:col>
      <xdr:colOff>2293365</xdr:colOff>
      <xdr:row>33</xdr:row>
      <xdr:rowOff>77850</xdr:rowOff>
    </xdr:from>
    <xdr:to>
      <xdr:col>2</xdr:col>
      <xdr:colOff>2856336</xdr:colOff>
      <xdr:row>35</xdr:row>
      <xdr:rowOff>28575</xdr:rowOff>
    </xdr:to>
    <xdr:pic>
      <xdr:nvPicPr>
        <xdr:cNvPr id="18" name="Picture 17" descr="pioneer.pn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150615" y="9326625"/>
          <a:ext cx="562971" cy="331725"/>
        </a:xfrm>
        <a:prstGeom prst="rect">
          <a:avLst/>
        </a:prstGeom>
      </xdr:spPr>
    </xdr:pic>
    <xdr:clientData/>
  </xdr:twoCellAnchor>
  <xdr:twoCellAnchor editAs="oneCell">
    <xdr:from>
      <xdr:col>3</xdr:col>
      <xdr:colOff>459652</xdr:colOff>
      <xdr:row>33</xdr:row>
      <xdr:rowOff>152400</xdr:rowOff>
    </xdr:from>
    <xdr:to>
      <xdr:col>4</xdr:col>
      <xdr:colOff>404537</xdr:colOff>
      <xdr:row>35</xdr:row>
      <xdr:rowOff>47626</xdr:rowOff>
    </xdr:to>
    <xdr:pic>
      <xdr:nvPicPr>
        <xdr:cNvPr id="19" name="Picture 18" descr="The-Telegraph.pn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269652" y="9401175"/>
          <a:ext cx="744985" cy="276226"/>
        </a:xfrm>
        <a:prstGeom prst="rect">
          <a:avLst/>
        </a:prstGeom>
      </xdr:spPr>
    </xdr:pic>
    <xdr:clientData/>
  </xdr:twoCellAnchor>
  <xdr:twoCellAnchor editAs="oneCell">
    <xdr:from>
      <xdr:col>2</xdr:col>
      <xdr:colOff>2936115</xdr:colOff>
      <xdr:row>33</xdr:row>
      <xdr:rowOff>13070</xdr:rowOff>
    </xdr:from>
    <xdr:to>
      <xdr:col>3</xdr:col>
      <xdr:colOff>402650</xdr:colOff>
      <xdr:row>35</xdr:row>
      <xdr:rowOff>143167</xdr:rowOff>
    </xdr:to>
    <xdr:pic>
      <xdr:nvPicPr>
        <xdr:cNvPr id="20" name="Picture 19" descr="WBP.pn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793365" y="9261845"/>
          <a:ext cx="419285" cy="511097"/>
        </a:xfrm>
        <a:prstGeom prst="rect">
          <a:avLst/>
        </a:prstGeom>
      </xdr:spPr>
    </xdr:pic>
    <xdr:clientData/>
  </xdr:twoCellAnchor>
  <xdr:twoCellAnchor editAs="oneCell">
    <xdr:from>
      <xdr:col>5</xdr:col>
      <xdr:colOff>774820</xdr:colOff>
      <xdr:row>33</xdr:row>
      <xdr:rowOff>47626</xdr:rowOff>
    </xdr:from>
    <xdr:to>
      <xdr:col>6</xdr:col>
      <xdr:colOff>942976</xdr:colOff>
      <xdr:row>35</xdr:row>
      <xdr:rowOff>86740</xdr:rowOff>
    </xdr:to>
    <xdr:pic>
      <xdr:nvPicPr>
        <xdr:cNvPr id="21" name="Picture 20" descr="Ultratech Cement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6185020" y="9296401"/>
          <a:ext cx="1006356" cy="420114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33</xdr:row>
      <xdr:rowOff>110719</xdr:rowOff>
    </xdr:from>
    <xdr:to>
      <xdr:col>1</xdr:col>
      <xdr:colOff>581025</xdr:colOff>
      <xdr:row>35</xdr:row>
      <xdr:rowOff>86123</xdr:rowOff>
    </xdr:to>
    <xdr:pic>
      <xdr:nvPicPr>
        <xdr:cNvPr id="22" name="Picture 21" descr="Apex-Logo.pn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00025" y="9359494"/>
          <a:ext cx="466725" cy="356404"/>
        </a:xfrm>
        <a:prstGeom prst="rect">
          <a:avLst/>
        </a:prstGeom>
      </xdr:spPr>
    </xdr:pic>
    <xdr:clientData/>
  </xdr:twoCellAnchor>
  <xdr:twoCellAnchor editAs="oneCell">
    <xdr:from>
      <xdr:col>1</xdr:col>
      <xdr:colOff>616964</xdr:colOff>
      <xdr:row>33</xdr:row>
      <xdr:rowOff>120244</xdr:rowOff>
    </xdr:from>
    <xdr:to>
      <xdr:col>2</xdr:col>
      <xdr:colOff>114300</xdr:colOff>
      <xdr:row>35</xdr:row>
      <xdr:rowOff>77226</xdr:rowOff>
    </xdr:to>
    <xdr:pic>
      <xdr:nvPicPr>
        <xdr:cNvPr id="23" name="Picture 22" descr="CoalIndia.jpe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02689" y="9369019"/>
          <a:ext cx="268861" cy="33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154967</xdr:colOff>
      <xdr:row>33</xdr:row>
      <xdr:rowOff>82143</xdr:rowOff>
    </xdr:from>
    <xdr:to>
      <xdr:col>2</xdr:col>
      <xdr:colOff>514350</xdr:colOff>
      <xdr:row>35</xdr:row>
      <xdr:rowOff>113224</xdr:rowOff>
    </xdr:to>
    <xdr:pic>
      <xdr:nvPicPr>
        <xdr:cNvPr id="24" name="Picture 23" descr="crpf.pn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012217" y="9330918"/>
          <a:ext cx="359383" cy="412081"/>
        </a:xfrm>
        <a:prstGeom prst="rect">
          <a:avLst/>
        </a:prstGeom>
      </xdr:spPr>
    </xdr:pic>
    <xdr:clientData/>
  </xdr:twoCellAnchor>
  <xdr:twoCellAnchor editAs="oneCell">
    <xdr:from>
      <xdr:col>2</xdr:col>
      <xdr:colOff>574102</xdr:colOff>
      <xdr:row>33</xdr:row>
      <xdr:rowOff>44014</xdr:rowOff>
    </xdr:from>
    <xdr:to>
      <xdr:col>2</xdr:col>
      <xdr:colOff>1324824</xdr:colOff>
      <xdr:row>34</xdr:row>
      <xdr:rowOff>47626</xdr:rowOff>
    </xdr:to>
    <xdr:pic>
      <xdr:nvPicPr>
        <xdr:cNvPr id="25" name="Picture 24" descr="enkon.pn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31352" y="9292789"/>
          <a:ext cx="750722" cy="194112"/>
        </a:xfrm>
        <a:prstGeom prst="rect">
          <a:avLst/>
        </a:prstGeom>
      </xdr:spPr>
    </xdr:pic>
    <xdr:clientData/>
  </xdr:twoCellAnchor>
  <xdr:twoCellAnchor editAs="oneCell">
    <xdr:from>
      <xdr:col>2</xdr:col>
      <xdr:colOff>640776</xdr:colOff>
      <xdr:row>34</xdr:row>
      <xdr:rowOff>76775</xdr:rowOff>
    </xdr:from>
    <xdr:to>
      <xdr:col>2</xdr:col>
      <xdr:colOff>1238250</xdr:colOff>
      <xdr:row>35</xdr:row>
      <xdr:rowOff>182611</xdr:rowOff>
    </xdr:to>
    <xdr:pic>
      <xdr:nvPicPr>
        <xdr:cNvPr id="26" name="Picture 25" descr="karukrit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498026" y="9516050"/>
          <a:ext cx="597474" cy="2963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1514475</xdr:colOff>
      <xdr:row>2</xdr:row>
      <xdr:rowOff>28575</xdr:rowOff>
    </xdr:from>
    <xdr:ext cx="742950" cy="264560"/>
    <xdr:sp macro="" textlink="">
      <xdr:nvSpPr>
        <xdr:cNvPr id="2" name="TextBox 1">
          <a:hlinkClick xmlns:r="http://schemas.openxmlformats.org/officeDocument/2006/relationships" r:id="rId1"/>
        </xdr:cNvPr>
        <xdr:cNvSpPr txBox="1"/>
      </xdr:nvSpPr>
      <xdr:spPr>
        <a:xfrm>
          <a:off x="8896350" y="352425"/>
          <a:ext cx="7429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r>
            <a:rPr lang="en-US" sz="1100" b="1">
              <a:solidFill>
                <a:schemeClr val="tx2">
                  <a:lumMod val="50000"/>
                </a:schemeClr>
              </a:solidFill>
            </a:rPr>
            <a:t>MASTER</a:t>
          </a:r>
        </a:p>
      </xdr:txBody>
    </xdr:sp>
    <xdr:clientData/>
  </xdr:oneCellAnchor>
  <xdr:oneCellAnchor>
    <xdr:from>
      <xdr:col>8</xdr:col>
      <xdr:colOff>1524000</xdr:colOff>
      <xdr:row>4</xdr:row>
      <xdr:rowOff>0</xdr:rowOff>
    </xdr:from>
    <xdr:ext cx="742950" cy="264560"/>
    <xdr:sp macro="" textlink="">
      <xdr:nvSpPr>
        <xdr:cNvPr id="3" name="TextBox 2">
          <a:hlinkClick xmlns:r="http://schemas.openxmlformats.org/officeDocument/2006/relationships" r:id="rId2"/>
        </xdr:cNvPr>
        <xdr:cNvSpPr txBox="1"/>
      </xdr:nvSpPr>
      <xdr:spPr>
        <a:xfrm>
          <a:off x="8905875" y="819150"/>
          <a:ext cx="7429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ctr">
          <a:spAutoFit/>
        </a:bodyPr>
        <a:lstStyle/>
        <a:p>
          <a:pPr algn="ctr"/>
          <a:r>
            <a:rPr lang="en-US" sz="1100" b="1">
              <a:solidFill>
                <a:schemeClr val="tx2">
                  <a:lumMod val="50000"/>
                </a:schemeClr>
              </a:solidFill>
            </a:rPr>
            <a:t>BACK</a:t>
          </a:r>
        </a:p>
      </xdr:txBody>
    </xdr:sp>
    <xdr:clientData/>
  </xdr:oneCellAnchor>
  <xdr:oneCellAnchor>
    <xdr:from>
      <xdr:col>8</xdr:col>
      <xdr:colOff>1524000</xdr:colOff>
      <xdr:row>5</xdr:row>
      <xdr:rowOff>171450</xdr:rowOff>
    </xdr:from>
    <xdr:ext cx="819150" cy="264560"/>
    <xdr:sp macro="" textlink="">
      <xdr:nvSpPr>
        <xdr:cNvPr id="4" name="TextBox 3">
          <a:hlinkClick xmlns:r="http://schemas.openxmlformats.org/officeDocument/2006/relationships" r:id="rId3"/>
        </xdr:cNvPr>
        <xdr:cNvSpPr txBox="1"/>
      </xdr:nvSpPr>
      <xdr:spPr>
        <a:xfrm>
          <a:off x="8905875" y="1238250"/>
          <a:ext cx="819150" cy="264560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r>
            <a:rPr lang="en-US" sz="1100" b="1">
              <a:solidFill>
                <a:schemeClr val="tx2">
                  <a:lumMod val="50000"/>
                </a:schemeClr>
              </a:solidFill>
            </a:rPr>
            <a:t>FORWARD</a:t>
          </a:r>
        </a:p>
      </xdr:txBody>
    </xdr:sp>
    <xdr:clientData/>
  </xdr:oneCellAnchor>
  <xdr:twoCellAnchor editAs="oneCell">
    <xdr:from>
      <xdr:col>4</xdr:col>
      <xdr:colOff>438149</xdr:colOff>
      <xdr:row>4</xdr:row>
      <xdr:rowOff>66675</xdr:rowOff>
    </xdr:from>
    <xdr:to>
      <xdr:col>5</xdr:col>
      <xdr:colOff>619125</xdr:colOff>
      <xdr:row>8</xdr:row>
      <xdr:rowOff>53070</xdr:rowOff>
    </xdr:to>
    <xdr:pic>
      <xdr:nvPicPr>
        <xdr:cNvPr id="5" name="Picture 4" descr="CRC.pn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048249" y="885825"/>
          <a:ext cx="981076" cy="976995"/>
        </a:xfrm>
        <a:prstGeom prst="rect">
          <a:avLst/>
        </a:prstGeom>
      </xdr:spPr>
    </xdr:pic>
    <xdr:clientData/>
  </xdr:twoCellAnchor>
  <xdr:twoCellAnchor>
    <xdr:from>
      <xdr:col>1</xdr:col>
      <xdr:colOff>19051</xdr:colOff>
      <xdr:row>4</xdr:row>
      <xdr:rowOff>76200</xdr:rowOff>
    </xdr:from>
    <xdr:to>
      <xdr:col>2</xdr:col>
      <xdr:colOff>200026</xdr:colOff>
      <xdr:row>7</xdr:row>
      <xdr:rowOff>161925</xdr:rowOff>
    </xdr:to>
    <xdr:pic>
      <xdr:nvPicPr>
        <xdr:cNvPr id="6" name="Picture 14" descr="RFI Logo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 bwMode="auto">
        <a:xfrm>
          <a:off x="104776" y="895350"/>
          <a:ext cx="952500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</xdr:row>
      <xdr:rowOff>38100</xdr:rowOff>
    </xdr:from>
    <xdr:to>
      <xdr:col>2</xdr:col>
      <xdr:colOff>119212</xdr:colOff>
      <xdr:row>3</xdr:row>
      <xdr:rowOff>161925</xdr:rowOff>
    </xdr:to>
    <xdr:pic>
      <xdr:nvPicPr>
        <xdr:cNvPr id="7" name="Picture 6" descr="SAI.pn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23825" y="114300"/>
          <a:ext cx="852637" cy="619125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4</xdr:row>
      <xdr:rowOff>57150</xdr:rowOff>
    </xdr:from>
    <xdr:to>
      <xdr:col>2</xdr:col>
      <xdr:colOff>1400175</xdr:colOff>
      <xdr:row>7</xdr:row>
      <xdr:rowOff>236532</xdr:rowOff>
    </xdr:to>
    <xdr:pic>
      <xdr:nvPicPr>
        <xdr:cNvPr id="8" name="Picture 7" descr="Mascot_Ducky.pn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476375" y="876300"/>
          <a:ext cx="781050" cy="922332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0</xdr:row>
      <xdr:rowOff>66675</xdr:rowOff>
    </xdr:from>
    <xdr:to>
      <xdr:col>7</xdr:col>
      <xdr:colOff>66674</xdr:colOff>
      <xdr:row>4</xdr:row>
      <xdr:rowOff>149267</xdr:rowOff>
    </xdr:to>
    <xdr:pic>
      <xdr:nvPicPr>
        <xdr:cNvPr id="9" name="Picture 8" descr="BOA.pn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6343650" y="66675"/>
          <a:ext cx="1009649" cy="901742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4</xdr:row>
      <xdr:rowOff>219075</xdr:rowOff>
    </xdr:from>
    <xdr:to>
      <xdr:col>6</xdr:col>
      <xdr:colOff>857249</xdr:colOff>
      <xdr:row>7</xdr:row>
      <xdr:rowOff>197860</xdr:rowOff>
    </xdr:to>
    <xdr:pic>
      <xdr:nvPicPr>
        <xdr:cNvPr id="10" name="Picture 9" descr="tara.pn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534150" y="1038225"/>
          <a:ext cx="571499" cy="721735"/>
        </a:xfrm>
        <a:prstGeom prst="rect">
          <a:avLst/>
        </a:prstGeom>
      </xdr:spPr>
    </xdr:pic>
    <xdr:clientData/>
  </xdr:twoCellAnchor>
  <xdr:twoCellAnchor editAs="oneCell">
    <xdr:from>
      <xdr:col>1</xdr:col>
      <xdr:colOff>124967</xdr:colOff>
      <xdr:row>30</xdr:row>
      <xdr:rowOff>0</xdr:rowOff>
    </xdr:from>
    <xdr:to>
      <xdr:col>1</xdr:col>
      <xdr:colOff>372615</xdr:colOff>
      <xdr:row>31</xdr:row>
      <xdr:rowOff>82797</xdr:rowOff>
    </xdr:to>
    <xdr:pic>
      <xdr:nvPicPr>
        <xdr:cNvPr id="11" name="Picture 10" descr="int_explorer.pn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10692" y="8677275"/>
          <a:ext cx="247648" cy="273297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31</xdr:row>
      <xdr:rowOff>142875</xdr:rowOff>
    </xdr:from>
    <xdr:to>
      <xdr:col>1</xdr:col>
      <xdr:colOff>403772</xdr:colOff>
      <xdr:row>33</xdr:row>
      <xdr:rowOff>11430</xdr:rowOff>
    </xdr:to>
    <xdr:pic>
      <xdr:nvPicPr>
        <xdr:cNvPr id="12" name="Picture 11" descr="Instagram_2016_icon.pn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00025" y="9010650"/>
          <a:ext cx="289472" cy="249555"/>
        </a:xfrm>
        <a:prstGeom prst="rect">
          <a:avLst/>
        </a:prstGeom>
      </xdr:spPr>
    </xdr:pic>
    <xdr:clientData/>
  </xdr:twoCellAnchor>
  <xdr:twoCellAnchor editAs="oneCell">
    <xdr:from>
      <xdr:col>1</xdr:col>
      <xdr:colOff>420241</xdr:colOff>
      <xdr:row>31</xdr:row>
      <xdr:rowOff>152400</xdr:rowOff>
    </xdr:from>
    <xdr:to>
      <xdr:col>1</xdr:col>
      <xdr:colOff>685801</xdr:colOff>
      <xdr:row>33</xdr:row>
      <xdr:rowOff>32240</xdr:rowOff>
    </xdr:to>
    <xdr:pic>
      <xdr:nvPicPr>
        <xdr:cNvPr id="13" name="Picture 12" descr="twiter.pn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05966" y="9020175"/>
          <a:ext cx="265560" cy="260840"/>
        </a:xfrm>
        <a:prstGeom prst="rect">
          <a:avLst/>
        </a:prstGeom>
      </xdr:spPr>
    </xdr:pic>
    <xdr:clientData/>
  </xdr:twoCellAnchor>
  <xdr:twoCellAnchor editAs="oneCell">
    <xdr:from>
      <xdr:col>1</xdr:col>
      <xdr:colOff>734566</xdr:colOff>
      <xdr:row>31</xdr:row>
      <xdr:rowOff>140146</xdr:rowOff>
    </xdr:from>
    <xdr:to>
      <xdr:col>2</xdr:col>
      <xdr:colOff>252539</xdr:colOff>
      <xdr:row>33</xdr:row>
      <xdr:rowOff>32009</xdr:rowOff>
    </xdr:to>
    <xdr:pic>
      <xdr:nvPicPr>
        <xdr:cNvPr id="14" name="Picture 13" descr="fb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20291" y="9007921"/>
          <a:ext cx="289498" cy="272863"/>
        </a:xfrm>
        <a:prstGeom prst="rect">
          <a:avLst/>
        </a:prstGeom>
      </xdr:spPr>
    </xdr:pic>
    <xdr:clientData/>
  </xdr:twoCellAnchor>
  <xdr:twoCellAnchor editAs="oneCell">
    <xdr:from>
      <xdr:col>4</xdr:col>
      <xdr:colOff>438151</xdr:colOff>
      <xdr:row>33</xdr:row>
      <xdr:rowOff>104310</xdr:rowOff>
    </xdr:from>
    <xdr:to>
      <xdr:col>5</xdr:col>
      <xdr:colOff>730851</xdr:colOff>
      <xdr:row>35</xdr:row>
      <xdr:rowOff>47625</xdr:rowOff>
    </xdr:to>
    <xdr:pic>
      <xdr:nvPicPr>
        <xdr:cNvPr id="15" name="Picture 14" descr="Coca-cola.pn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048251" y="9353085"/>
          <a:ext cx="1092800" cy="324315"/>
        </a:xfrm>
        <a:prstGeom prst="rect">
          <a:avLst/>
        </a:prstGeom>
      </xdr:spPr>
    </xdr:pic>
    <xdr:clientData/>
  </xdr:twoCellAnchor>
  <xdr:twoCellAnchor editAs="oneCell">
    <xdr:from>
      <xdr:col>2</xdr:col>
      <xdr:colOff>1850452</xdr:colOff>
      <xdr:row>32</xdr:row>
      <xdr:rowOff>180975</xdr:rowOff>
    </xdr:from>
    <xdr:to>
      <xdr:col>2</xdr:col>
      <xdr:colOff>2231419</xdr:colOff>
      <xdr:row>35</xdr:row>
      <xdr:rowOff>95250</xdr:rowOff>
    </xdr:to>
    <xdr:pic>
      <xdr:nvPicPr>
        <xdr:cNvPr id="16" name="Picture 15" descr="KMC.pn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707702" y="9239250"/>
          <a:ext cx="380967" cy="485775"/>
        </a:xfrm>
        <a:prstGeom prst="rect">
          <a:avLst/>
        </a:prstGeom>
      </xdr:spPr>
    </xdr:pic>
    <xdr:clientData/>
  </xdr:twoCellAnchor>
  <xdr:twoCellAnchor editAs="oneCell">
    <xdr:from>
      <xdr:col>2</xdr:col>
      <xdr:colOff>1270038</xdr:colOff>
      <xdr:row>33</xdr:row>
      <xdr:rowOff>3707</xdr:rowOff>
    </xdr:from>
    <xdr:to>
      <xdr:col>2</xdr:col>
      <xdr:colOff>1840926</xdr:colOff>
      <xdr:row>35</xdr:row>
      <xdr:rowOff>152400</xdr:rowOff>
    </xdr:to>
    <xdr:pic>
      <xdr:nvPicPr>
        <xdr:cNvPr id="17" name="Picture 16" descr="KP.pn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127288" y="9252482"/>
          <a:ext cx="570888" cy="529693"/>
        </a:xfrm>
        <a:prstGeom prst="rect">
          <a:avLst/>
        </a:prstGeom>
      </xdr:spPr>
    </xdr:pic>
    <xdr:clientData/>
  </xdr:twoCellAnchor>
  <xdr:twoCellAnchor editAs="oneCell">
    <xdr:from>
      <xdr:col>2</xdr:col>
      <xdr:colOff>2293365</xdr:colOff>
      <xdr:row>33</xdr:row>
      <xdr:rowOff>77850</xdr:rowOff>
    </xdr:from>
    <xdr:to>
      <xdr:col>2</xdr:col>
      <xdr:colOff>2856336</xdr:colOff>
      <xdr:row>35</xdr:row>
      <xdr:rowOff>28575</xdr:rowOff>
    </xdr:to>
    <xdr:pic>
      <xdr:nvPicPr>
        <xdr:cNvPr id="18" name="Picture 17" descr="pioneer.pn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150615" y="9326625"/>
          <a:ext cx="562971" cy="331725"/>
        </a:xfrm>
        <a:prstGeom prst="rect">
          <a:avLst/>
        </a:prstGeom>
      </xdr:spPr>
    </xdr:pic>
    <xdr:clientData/>
  </xdr:twoCellAnchor>
  <xdr:twoCellAnchor editAs="oneCell">
    <xdr:from>
      <xdr:col>3</xdr:col>
      <xdr:colOff>459652</xdr:colOff>
      <xdr:row>33</xdr:row>
      <xdr:rowOff>152400</xdr:rowOff>
    </xdr:from>
    <xdr:to>
      <xdr:col>4</xdr:col>
      <xdr:colOff>404537</xdr:colOff>
      <xdr:row>35</xdr:row>
      <xdr:rowOff>47626</xdr:rowOff>
    </xdr:to>
    <xdr:pic>
      <xdr:nvPicPr>
        <xdr:cNvPr id="19" name="Picture 18" descr="The-Telegraph.pn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269652" y="9401175"/>
          <a:ext cx="744985" cy="276226"/>
        </a:xfrm>
        <a:prstGeom prst="rect">
          <a:avLst/>
        </a:prstGeom>
      </xdr:spPr>
    </xdr:pic>
    <xdr:clientData/>
  </xdr:twoCellAnchor>
  <xdr:twoCellAnchor editAs="oneCell">
    <xdr:from>
      <xdr:col>2</xdr:col>
      <xdr:colOff>2936115</xdr:colOff>
      <xdr:row>33</xdr:row>
      <xdr:rowOff>13070</xdr:rowOff>
    </xdr:from>
    <xdr:to>
      <xdr:col>3</xdr:col>
      <xdr:colOff>402650</xdr:colOff>
      <xdr:row>35</xdr:row>
      <xdr:rowOff>143167</xdr:rowOff>
    </xdr:to>
    <xdr:pic>
      <xdr:nvPicPr>
        <xdr:cNvPr id="20" name="Picture 19" descr="WBP.pn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793365" y="9261845"/>
          <a:ext cx="419285" cy="511097"/>
        </a:xfrm>
        <a:prstGeom prst="rect">
          <a:avLst/>
        </a:prstGeom>
      </xdr:spPr>
    </xdr:pic>
    <xdr:clientData/>
  </xdr:twoCellAnchor>
  <xdr:twoCellAnchor editAs="oneCell">
    <xdr:from>
      <xdr:col>5</xdr:col>
      <xdr:colOff>774820</xdr:colOff>
      <xdr:row>33</xdr:row>
      <xdr:rowOff>47626</xdr:rowOff>
    </xdr:from>
    <xdr:to>
      <xdr:col>6</xdr:col>
      <xdr:colOff>942976</xdr:colOff>
      <xdr:row>35</xdr:row>
      <xdr:rowOff>86740</xdr:rowOff>
    </xdr:to>
    <xdr:pic>
      <xdr:nvPicPr>
        <xdr:cNvPr id="21" name="Picture 20" descr="Ultratech Cement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6185020" y="9296401"/>
          <a:ext cx="1006356" cy="420114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33</xdr:row>
      <xdr:rowOff>110719</xdr:rowOff>
    </xdr:from>
    <xdr:to>
      <xdr:col>1</xdr:col>
      <xdr:colOff>581025</xdr:colOff>
      <xdr:row>35</xdr:row>
      <xdr:rowOff>86123</xdr:rowOff>
    </xdr:to>
    <xdr:pic>
      <xdr:nvPicPr>
        <xdr:cNvPr id="22" name="Picture 21" descr="Apex-Logo.pn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00025" y="9359494"/>
          <a:ext cx="466725" cy="356404"/>
        </a:xfrm>
        <a:prstGeom prst="rect">
          <a:avLst/>
        </a:prstGeom>
      </xdr:spPr>
    </xdr:pic>
    <xdr:clientData/>
  </xdr:twoCellAnchor>
  <xdr:twoCellAnchor editAs="oneCell">
    <xdr:from>
      <xdr:col>1</xdr:col>
      <xdr:colOff>616964</xdr:colOff>
      <xdr:row>33</xdr:row>
      <xdr:rowOff>120244</xdr:rowOff>
    </xdr:from>
    <xdr:to>
      <xdr:col>2</xdr:col>
      <xdr:colOff>114300</xdr:colOff>
      <xdr:row>35</xdr:row>
      <xdr:rowOff>77226</xdr:rowOff>
    </xdr:to>
    <xdr:pic>
      <xdr:nvPicPr>
        <xdr:cNvPr id="23" name="Picture 22" descr="CoalIndia.jpe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702689" y="9369019"/>
          <a:ext cx="268861" cy="33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154967</xdr:colOff>
      <xdr:row>33</xdr:row>
      <xdr:rowOff>82143</xdr:rowOff>
    </xdr:from>
    <xdr:to>
      <xdr:col>2</xdr:col>
      <xdr:colOff>514350</xdr:colOff>
      <xdr:row>35</xdr:row>
      <xdr:rowOff>113224</xdr:rowOff>
    </xdr:to>
    <xdr:pic>
      <xdr:nvPicPr>
        <xdr:cNvPr id="24" name="Picture 23" descr="crpf.pn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1012217" y="9330918"/>
          <a:ext cx="359383" cy="412081"/>
        </a:xfrm>
        <a:prstGeom prst="rect">
          <a:avLst/>
        </a:prstGeom>
      </xdr:spPr>
    </xdr:pic>
    <xdr:clientData/>
  </xdr:twoCellAnchor>
  <xdr:twoCellAnchor editAs="oneCell">
    <xdr:from>
      <xdr:col>2</xdr:col>
      <xdr:colOff>574102</xdr:colOff>
      <xdr:row>33</xdr:row>
      <xdr:rowOff>44014</xdr:rowOff>
    </xdr:from>
    <xdr:to>
      <xdr:col>2</xdr:col>
      <xdr:colOff>1324824</xdr:colOff>
      <xdr:row>34</xdr:row>
      <xdr:rowOff>47626</xdr:rowOff>
    </xdr:to>
    <xdr:pic>
      <xdr:nvPicPr>
        <xdr:cNvPr id="25" name="Picture 24" descr="enkon.pn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31352" y="9292789"/>
          <a:ext cx="750722" cy="194112"/>
        </a:xfrm>
        <a:prstGeom prst="rect">
          <a:avLst/>
        </a:prstGeom>
      </xdr:spPr>
    </xdr:pic>
    <xdr:clientData/>
  </xdr:twoCellAnchor>
  <xdr:twoCellAnchor editAs="oneCell">
    <xdr:from>
      <xdr:col>2</xdr:col>
      <xdr:colOff>640776</xdr:colOff>
      <xdr:row>34</xdr:row>
      <xdr:rowOff>76775</xdr:rowOff>
    </xdr:from>
    <xdr:to>
      <xdr:col>2</xdr:col>
      <xdr:colOff>1238250</xdr:colOff>
      <xdr:row>35</xdr:row>
      <xdr:rowOff>182611</xdr:rowOff>
    </xdr:to>
    <xdr:pic>
      <xdr:nvPicPr>
        <xdr:cNvPr id="26" name="Picture 25" descr="karukrit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498026" y="9516050"/>
          <a:ext cx="597474" cy="2963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owing%20project\RFI\36th%20JN-Roorkee%202015\Champ%20Cox_36th%20Jr_Nationa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owing%20project\RFI\20%20Sub-Jr%20&amp;%202nd%20Inter-State-Kolkata%202017\Entry\Detail%20Entry_20th%20Sub-Jr%20&amp;%202nd%20Inter%20Stat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EW_FEATURES"/>
      <sheetName val="INTRODUCTION"/>
      <sheetName val="MAIN_MENU"/>
      <sheetName val="ENTRY"/>
      <sheetName val="ASSOCIATIONS"/>
      <sheetName val="EVENTS"/>
      <sheetName val="SUMMARY"/>
      <sheetName val="DOUBLING"/>
      <sheetName val="TITLE"/>
      <sheetName val="LIST2"/>
      <sheetName val="LIST"/>
      <sheetName val="SLIST"/>
      <sheetName val="START_LIST"/>
      <sheetName val="TEMPLATE_DRAW"/>
      <sheetName val="DRAW"/>
      <sheetName val="QSYSTEMMASTER"/>
      <sheetName val="QSYSTEM_DIAGRAMS"/>
      <sheetName val="QSYSTEM"/>
      <sheetName val="RESULT_SLIPS"/>
      <sheetName val="COLORS"/>
      <sheetName val="RESULTS"/>
      <sheetName val="RACES"/>
      <sheetName val="HEATS"/>
      <sheetName val="RPCHG"/>
      <sheetName val="QTRFNL"/>
      <sheetName val="ROUNDL"/>
      <sheetName val="ROUNDM"/>
      <sheetName val="SMFNL"/>
      <sheetName val="FINAL"/>
      <sheetName val="REPORT_HEATS"/>
      <sheetName val="REPORT_REPECHAGE"/>
      <sheetName val="REPORT_QUARTERFINALS"/>
      <sheetName val="REPORT_ROUNDL"/>
      <sheetName val="REPORT_ROUNDM"/>
      <sheetName val="REPORT_SEMIFINALS"/>
      <sheetName val="REPORT_FINALS"/>
      <sheetName val="RESULTS_SUMMARY"/>
      <sheetName val="REPORT_RESULTS_SUMMARY"/>
      <sheetName val="P-CERTS"/>
      <sheetName val="M-CERTS"/>
      <sheetName val="INDEX_OF_SUBS"/>
      <sheetName val="Champ Cox_36th Jr_Nati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0">
          <cell r="E10" t="str">
            <v>JW1XH1</v>
          </cell>
          <cell r="F10" t="str">
            <v>MPR</v>
          </cell>
          <cell r="G10" t="str">
            <v>KAR</v>
          </cell>
          <cell r="H10" t="str">
            <v xml:space="preserve">----- </v>
          </cell>
        </row>
        <row r="11">
          <cell r="E11" t="str">
            <v>JW1XH2</v>
          </cell>
          <cell r="F11" t="str">
            <v>WBG</v>
          </cell>
          <cell r="G11" t="str">
            <v>MAH</v>
          </cell>
          <cell r="H11" t="str">
            <v>TEL</v>
          </cell>
        </row>
        <row r="12">
          <cell r="E12" t="str">
            <v>JW1XH3</v>
          </cell>
          <cell r="F12" t="str">
            <v>MNI</v>
          </cell>
          <cell r="G12" t="str">
            <v>CHD</v>
          </cell>
          <cell r="H12" t="str">
            <v>KER</v>
          </cell>
        </row>
        <row r="13">
          <cell r="E13" t="str">
            <v>JW1XH4</v>
          </cell>
          <cell r="F13" t="str">
            <v>PUN</v>
          </cell>
          <cell r="G13" t="str">
            <v>ASM</v>
          </cell>
          <cell r="H13" t="str">
            <v>AND</v>
          </cell>
        </row>
        <row r="15">
          <cell r="E15" t="str">
            <v>ASM</v>
          </cell>
          <cell r="F15" t="str">
            <v>CHD</v>
          </cell>
          <cell r="G15" t="str">
            <v>KAR</v>
          </cell>
          <cell r="H15" t="str">
            <v>KER</v>
          </cell>
          <cell r="I15" t="str">
            <v>MPR</v>
          </cell>
        </row>
        <row r="16">
          <cell r="E16" t="str">
            <v>PUN</v>
          </cell>
          <cell r="F16" t="str">
            <v>TEL</v>
          </cell>
          <cell r="G16" t="str">
            <v>WBG</v>
          </cell>
        </row>
        <row r="18">
          <cell r="E18" t="str">
            <v>JW2-H1</v>
          </cell>
          <cell r="F18" t="str">
            <v>ASM</v>
          </cell>
          <cell r="G18" t="str">
            <v>TEL</v>
          </cell>
          <cell r="H18" t="str">
            <v>KAR</v>
          </cell>
        </row>
        <row r="19">
          <cell r="E19" t="str">
            <v>JW2-H2</v>
          </cell>
          <cell r="F19" t="str">
            <v>CHD</v>
          </cell>
          <cell r="G19" t="str">
            <v>ORR</v>
          </cell>
          <cell r="H19" t="str">
            <v>WBG</v>
          </cell>
        </row>
        <row r="20">
          <cell r="E20" t="str">
            <v>JW2-H3</v>
          </cell>
          <cell r="F20" t="str">
            <v>MNI</v>
          </cell>
          <cell r="G20" t="str">
            <v>KER</v>
          </cell>
          <cell r="H20" t="str">
            <v>AND</v>
          </cell>
        </row>
        <row r="22">
          <cell r="E22" t="str">
            <v>ASM</v>
          </cell>
          <cell r="F22" t="str">
            <v>CHD</v>
          </cell>
          <cell r="G22" t="str">
            <v>KAR</v>
          </cell>
          <cell r="H22" t="str">
            <v>KER</v>
          </cell>
          <cell r="I22" t="str">
            <v>MNI</v>
          </cell>
        </row>
        <row r="23">
          <cell r="E23" t="str">
            <v>WBG</v>
          </cell>
        </row>
        <row r="25">
          <cell r="E25" t="str">
            <v>JW2XH1</v>
          </cell>
          <cell r="F25" t="str">
            <v>WBG</v>
          </cell>
          <cell r="G25" t="str">
            <v>MNI</v>
          </cell>
          <cell r="H25" t="str">
            <v xml:space="preserve">----- </v>
          </cell>
        </row>
        <row r="26">
          <cell r="E26" t="str">
            <v>JW2XH2</v>
          </cell>
          <cell r="F26" t="str">
            <v>MPR</v>
          </cell>
          <cell r="G26" t="str">
            <v>AND</v>
          </cell>
          <cell r="H26" t="str">
            <v>PUN</v>
          </cell>
        </row>
        <row r="27">
          <cell r="E27" t="str">
            <v>JW2XH3</v>
          </cell>
          <cell r="F27" t="str">
            <v>CHD</v>
          </cell>
          <cell r="G27" t="str">
            <v>KAR</v>
          </cell>
          <cell r="H27" t="str">
            <v>MAH</v>
          </cell>
        </row>
        <row r="28">
          <cell r="E28" t="str">
            <v>JW2XH4</v>
          </cell>
          <cell r="F28" t="str">
            <v>ASM</v>
          </cell>
          <cell r="G28" t="str">
            <v>KER</v>
          </cell>
          <cell r="H28" t="str">
            <v xml:space="preserve">----- </v>
          </cell>
        </row>
        <row r="30">
          <cell r="E30" t="str">
            <v>ASM</v>
          </cell>
          <cell r="F30" t="str">
            <v>CHD</v>
          </cell>
          <cell r="G30" t="str">
            <v>KAR</v>
          </cell>
          <cell r="H30" t="str">
            <v>KER</v>
          </cell>
          <cell r="I30" t="str">
            <v>MPR</v>
          </cell>
        </row>
        <row r="31">
          <cell r="E31" t="str">
            <v>PUN</v>
          </cell>
          <cell r="F31" t="str">
            <v>WBG</v>
          </cell>
        </row>
        <row r="33">
          <cell r="E33" t="str">
            <v>JW4-H1</v>
          </cell>
          <cell r="F33" t="str">
            <v>KAR</v>
          </cell>
          <cell r="G33" t="str">
            <v>AND</v>
          </cell>
          <cell r="H33" t="str">
            <v>-----</v>
          </cell>
        </row>
        <row r="34">
          <cell r="E34" t="str">
            <v>JW4-H2</v>
          </cell>
          <cell r="F34" t="str">
            <v>MNI</v>
          </cell>
          <cell r="G34" t="str">
            <v>TEL</v>
          </cell>
          <cell r="H34" t="str">
            <v>WBG</v>
          </cell>
        </row>
        <row r="35">
          <cell r="E35" t="str">
            <v>JW4-H3</v>
          </cell>
          <cell r="F35" t="str">
            <v>ORR</v>
          </cell>
          <cell r="G35" t="str">
            <v>CHD</v>
          </cell>
          <cell r="H35" t="str">
            <v>KER</v>
          </cell>
        </row>
        <row r="37">
          <cell r="E37" t="str">
            <v>CHD</v>
          </cell>
          <cell r="F37" t="str">
            <v>KAR</v>
          </cell>
          <cell r="G37" t="str">
            <v>KER</v>
          </cell>
          <cell r="H37" t="str">
            <v>MNI</v>
          </cell>
          <cell r="I37" t="str">
            <v>ORR</v>
          </cell>
        </row>
        <row r="40">
          <cell r="E40" t="str">
            <v>JM1XH1</v>
          </cell>
          <cell r="F40" t="str">
            <v>PUN</v>
          </cell>
          <cell r="G40" t="str">
            <v>ASM</v>
          </cell>
          <cell r="H40" t="str">
            <v>AND</v>
          </cell>
        </row>
        <row r="41">
          <cell r="E41" t="str">
            <v>JM1XH2</v>
          </cell>
          <cell r="F41" t="str">
            <v>HAR</v>
          </cell>
          <cell r="G41" t="str">
            <v>KAR</v>
          </cell>
          <cell r="H41" t="str">
            <v>MPR</v>
          </cell>
        </row>
        <row r="42">
          <cell r="E42" t="str">
            <v>JM1XH3</v>
          </cell>
          <cell r="F42" t="str">
            <v>CHD</v>
          </cell>
          <cell r="G42" t="str">
            <v>WBG</v>
          </cell>
          <cell r="H42" t="str">
            <v>KER</v>
          </cell>
        </row>
        <row r="43">
          <cell r="E43" t="str">
            <v>JM1XH4</v>
          </cell>
          <cell r="F43" t="str">
            <v>MAH</v>
          </cell>
          <cell r="G43" t="str">
            <v>UKD</v>
          </cell>
          <cell r="H43" t="str">
            <v>UPR</v>
          </cell>
        </row>
        <row r="45">
          <cell r="E45" t="str">
            <v>ASM</v>
          </cell>
          <cell r="F45" t="str">
            <v>CHD</v>
          </cell>
          <cell r="G45" t="str">
            <v>HAR</v>
          </cell>
          <cell r="H45" t="str">
            <v>KAR</v>
          </cell>
          <cell r="I45" t="str">
            <v>KER</v>
          </cell>
        </row>
        <row r="46">
          <cell r="E46" t="str">
            <v>PUN</v>
          </cell>
          <cell r="F46" t="str">
            <v>UPR</v>
          </cell>
          <cell r="G46" t="str">
            <v>UKD</v>
          </cell>
          <cell r="H46" t="str">
            <v>WBG</v>
          </cell>
        </row>
        <row r="48">
          <cell r="E48" t="str">
            <v>JM2-H1</v>
          </cell>
          <cell r="F48" t="str">
            <v>KER</v>
          </cell>
          <cell r="G48" t="str">
            <v>KAR</v>
          </cell>
          <cell r="H48" t="str">
            <v xml:space="preserve">----- </v>
          </cell>
        </row>
        <row r="49">
          <cell r="E49" t="str">
            <v>JM2-H2</v>
          </cell>
          <cell r="F49" t="str">
            <v>ASM</v>
          </cell>
          <cell r="G49" t="str">
            <v>UPR</v>
          </cell>
          <cell r="H49" t="str">
            <v>CHD</v>
          </cell>
        </row>
        <row r="50">
          <cell r="E50" t="str">
            <v>JM2-H3</v>
          </cell>
          <cell r="F50" t="str">
            <v>MAH</v>
          </cell>
          <cell r="G50" t="str">
            <v>MPR</v>
          </cell>
          <cell r="H50" t="str">
            <v>UKD</v>
          </cell>
        </row>
        <row r="51">
          <cell r="E51" t="str">
            <v>JM2-H4</v>
          </cell>
          <cell r="F51" t="str">
            <v>TEL</v>
          </cell>
          <cell r="G51" t="str">
            <v>WBG</v>
          </cell>
          <cell r="H51" t="str">
            <v>PUN</v>
          </cell>
        </row>
        <row r="53">
          <cell r="E53" t="str">
            <v>CHD</v>
          </cell>
          <cell r="F53" t="str">
            <v>KAR</v>
          </cell>
          <cell r="G53" t="str">
            <v>KER</v>
          </cell>
          <cell r="H53" t="str">
            <v>MPR</v>
          </cell>
          <cell r="I53" t="str">
            <v>MAH</v>
          </cell>
        </row>
        <row r="54">
          <cell r="E54" t="str">
            <v>UPR</v>
          </cell>
          <cell r="F54" t="str">
            <v>UKD</v>
          </cell>
          <cell r="G54" t="str">
            <v>WBG</v>
          </cell>
        </row>
        <row r="56">
          <cell r="E56" t="str">
            <v>JM2XH1</v>
          </cell>
          <cell r="F56" t="str">
            <v>HAR</v>
          </cell>
          <cell r="G56" t="str">
            <v>UPR</v>
          </cell>
          <cell r="H56" t="str">
            <v xml:space="preserve">----- </v>
          </cell>
        </row>
        <row r="57">
          <cell r="E57" t="str">
            <v>JM2XH2</v>
          </cell>
          <cell r="F57" t="str">
            <v>UKD</v>
          </cell>
          <cell r="G57" t="str">
            <v>TEL</v>
          </cell>
          <cell r="H57" t="str">
            <v>AND</v>
          </cell>
        </row>
        <row r="58">
          <cell r="E58" t="str">
            <v>JM2XH3</v>
          </cell>
          <cell r="F58" t="str">
            <v>DEL</v>
          </cell>
          <cell r="G58" t="str">
            <v>MPR</v>
          </cell>
          <cell r="H58" t="str">
            <v>ORR</v>
          </cell>
        </row>
        <row r="59">
          <cell r="E59" t="str">
            <v>JM2XH4</v>
          </cell>
          <cell r="F59" t="str">
            <v>KER</v>
          </cell>
          <cell r="G59" t="str">
            <v>CHD</v>
          </cell>
          <cell r="H59" t="str">
            <v>MAH</v>
          </cell>
        </row>
        <row r="60">
          <cell r="E60" t="str">
            <v>JM2XH5</v>
          </cell>
          <cell r="F60" t="str">
            <v>PUN</v>
          </cell>
          <cell r="G60" t="str">
            <v>ASM</v>
          </cell>
          <cell r="H60" t="str">
            <v>WBG</v>
          </cell>
        </row>
        <row r="62">
          <cell r="E62" t="str">
            <v>ASM</v>
          </cell>
          <cell r="F62" t="str">
            <v>CHD</v>
          </cell>
          <cell r="G62" t="str">
            <v>DEL</v>
          </cell>
          <cell r="H62" t="str">
            <v>HAR</v>
          </cell>
          <cell r="I62" t="str">
            <v>KER</v>
          </cell>
        </row>
        <row r="63">
          <cell r="E63" t="str">
            <v>ORR</v>
          </cell>
          <cell r="F63" t="str">
            <v>PUN</v>
          </cell>
          <cell r="G63" t="str">
            <v>TEL</v>
          </cell>
          <cell r="H63" t="str">
            <v>UPR</v>
          </cell>
          <cell r="I63" t="str">
            <v>UKD</v>
          </cell>
        </row>
        <row r="65">
          <cell r="E65" t="str">
            <v>JM4-H1</v>
          </cell>
          <cell r="F65" t="str">
            <v>MPR</v>
          </cell>
          <cell r="G65" t="str">
            <v>PUN</v>
          </cell>
          <cell r="H65" t="str">
            <v xml:space="preserve">----- </v>
          </cell>
        </row>
        <row r="66">
          <cell r="E66" t="str">
            <v>JM4-H2</v>
          </cell>
          <cell r="F66" t="str">
            <v>KER</v>
          </cell>
          <cell r="G66" t="str">
            <v>UKD</v>
          </cell>
          <cell r="H66" t="str">
            <v>UPR</v>
          </cell>
        </row>
        <row r="67">
          <cell r="E67" t="str">
            <v>JM4-H3</v>
          </cell>
          <cell r="F67" t="str">
            <v>CHD</v>
          </cell>
          <cell r="G67" t="str">
            <v>ASM</v>
          </cell>
          <cell r="H67" t="str">
            <v>MAH</v>
          </cell>
        </row>
        <row r="68">
          <cell r="E68" t="str">
            <v>JM4-H4</v>
          </cell>
          <cell r="F68" t="str">
            <v>TEL</v>
          </cell>
          <cell r="G68" t="str">
            <v>WBG</v>
          </cell>
          <cell r="H68" t="str">
            <v xml:space="preserve">----- </v>
          </cell>
        </row>
        <row r="70">
          <cell r="E70" t="str">
            <v>CHD</v>
          </cell>
          <cell r="F70" t="str">
            <v>KER</v>
          </cell>
          <cell r="G70" t="str">
            <v>MPR</v>
          </cell>
          <cell r="H70" t="str">
            <v>MAH</v>
          </cell>
          <cell r="I70" t="str">
            <v>PUN</v>
          </cell>
        </row>
        <row r="71">
          <cell r="E71" t="str">
            <v>UKD</v>
          </cell>
          <cell r="F71" t="str">
            <v>WBG</v>
          </cell>
        </row>
      </sheetData>
      <sheetData sheetId="15" refreshError="1"/>
      <sheetData sheetId="16" refreshError="1"/>
      <sheetData sheetId="17" refreshError="1"/>
      <sheetData sheetId="18">
        <row r="11">
          <cell r="G11">
            <v>173</v>
          </cell>
          <cell r="H11">
            <v>0.1875</v>
          </cell>
          <cell r="I11" t="str">
            <v>CM2XF1</v>
          </cell>
          <cell r="J11" t="str">
            <v>ENG</v>
          </cell>
          <cell r="K11" t="str">
            <v>TND</v>
          </cell>
          <cell r="L11" t="str">
            <v>KAR</v>
          </cell>
        </row>
        <row r="17">
          <cell r="G17">
            <v>174</v>
          </cell>
          <cell r="H17">
            <v>0.194444444444444</v>
          </cell>
          <cell r="I17" t="str">
            <v>CM4+F1</v>
          </cell>
          <cell r="J17" t="str">
            <v>ENG</v>
          </cell>
          <cell r="K17" t="str">
            <v>KAR</v>
          </cell>
          <cell r="L17" t="str">
            <v>APR</v>
          </cell>
        </row>
        <row r="29">
          <cell r="K29" t="str">
            <v>Page 6 of 6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STER"/>
      <sheetName val="TEAM ARRIVALS"/>
      <sheetName val="ENREY BY BOAT"/>
      <sheetName val="Team List"/>
      <sheetName val="COACH &amp; MANAGER"/>
      <sheetName val="PART SUM"/>
      <sheetName val="SUMMARY"/>
      <sheetName val="DRAW"/>
      <sheetName val="SL 07.06.17"/>
      <sheetName val="Results Heats"/>
      <sheetName val="SL 08.06.17"/>
      <sheetName val="SL REP BY NAME"/>
      <sheetName val="Results REP"/>
      <sheetName val="SL 09.06.17"/>
      <sheetName val="Results QTR 090617"/>
      <sheetName val="SL SF 09.06.17"/>
      <sheetName val="Results SEMI 090617"/>
      <sheetName val="SL FINAL 10.06.17"/>
      <sheetName val="SL Finals Names 11.06.16"/>
      <sheetName val="Final Results"/>
      <sheetName val="Medal Tally"/>
      <sheetName val="Medal Tally_SubJr"/>
      <sheetName val="Medal Tally_Challenger"/>
      <sheetName val="Results Summary"/>
      <sheetName val="All Tea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4"/>
  <sheetViews>
    <sheetView showGridLines="0" workbookViewId="0"/>
  </sheetViews>
  <sheetFormatPr defaultColWidth="44.140625" defaultRowHeight="15.75"/>
  <cols>
    <col min="1" max="1" width="1.140625" style="1" customWidth="1"/>
    <col min="2" max="2" width="21" style="1" customWidth="1"/>
    <col min="3" max="3" width="15.42578125" style="2" customWidth="1"/>
    <col min="4" max="4" width="10.7109375" style="2" bestFit="1" customWidth="1"/>
    <col min="5" max="5" width="30.5703125" style="2" bestFit="1" customWidth="1"/>
    <col min="6" max="6" width="34.7109375" style="1" bestFit="1" customWidth="1"/>
    <col min="7" max="7" width="32.140625" style="1" bestFit="1" customWidth="1"/>
    <col min="8" max="8" width="1" style="1" customWidth="1"/>
    <col min="9" max="16384" width="44.140625" style="1"/>
  </cols>
  <sheetData>
    <row r="1" spans="1:7" ht="8.25" customHeight="1" thickBot="1"/>
    <row r="2" spans="1:7" customFormat="1" ht="63.75" customHeight="1" thickBot="1">
      <c r="B2" s="3"/>
      <c r="C2" s="4"/>
      <c r="D2" s="4"/>
      <c r="E2" s="4"/>
      <c r="F2" s="4"/>
      <c r="G2" s="5"/>
    </row>
    <row r="3" spans="1:7" customFormat="1" ht="72.75" customHeight="1" thickBot="1">
      <c r="A3" s="6"/>
      <c r="B3" s="7" t="s">
        <v>0</v>
      </c>
      <c r="C3" s="8"/>
      <c r="D3" s="8"/>
      <c r="E3" s="8"/>
      <c r="F3" s="8"/>
      <c r="G3" s="9"/>
    </row>
    <row r="4" spans="1:7" ht="24" thickBot="1">
      <c r="B4" s="10" t="s">
        <v>1</v>
      </c>
      <c r="C4" s="11"/>
      <c r="D4" s="11"/>
      <c r="E4" s="11"/>
      <c r="F4" s="11"/>
      <c r="G4" s="12"/>
    </row>
    <row r="5" spans="1:7" s="2" customFormat="1">
      <c r="B5" s="13" t="s">
        <v>2</v>
      </c>
      <c r="C5" s="14" t="s">
        <v>3</v>
      </c>
      <c r="D5" s="14" t="s">
        <v>4</v>
      </c>
      <c r="E5" s="14" t="s">
        <v>5</v>
      </c>
      <c r="F5" s="15" t="s">
        <v>6</v>
      </c>
      <c r="G5" s="16"/>
    </row>
    <row r="6" spans="1:7">
      <c r="B6" s="17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/>
    </row>
    <row r="7" spans="1:7">
      <c r="B7" s="17"/>
      <c r="C7" s="22" t="s">
        <v>12</v>
      </c>
      <c r="D7" s="23" t="s">
        <v>13</v>
      </c>
      <c r="E7" s="23" t="s">
        <v>14</v>
      </c>
      <c r="F7" s="24" t="s">
        <v>15</v>
      </c>
      <c r="G7" s="25"/>
    </row>
    <row r="8" spans="1:7">
      <c r="B8" s="17"/>
      <c r="C8" s="26" t="s">
        <v>16</v>
      </c>
      <c r="D8" s="23" t="s">
        <v>17</v>
      </c>
      <c r="E8" s="23" t="s">
        <v>18</v>
      </c>
      <c r="F8" s="24" t="s">
        <v>19</v>
      </c>
      <c r="G8" s="25"/>
    </row>
    <row r="9" spans="1:7">
      <c r="B9" s="27"/>
      <c r="C9" s="28"/>
      <c r="D9" s="28"/>
      <c r="E9" s="28"/>
      <c r="F9" s="29"/>
      <c r="G9" s="30"/>
    </row>
    <row r="10" spans="1:7">
      <c r="B10" s="31" t="s">
        <v>20</v>
      </c>
      <c r="C10" s="32" t="s">
        <v>8</v>
      </c>
      <c r="D10" s="23" t="s">
        <v>21</v>
      </c>
      <c r="E10" s="23" t="s">
        <v>22</v>
      </c>
      <c r="F10" s="24" t="s">
        <v>23</v>
      </c>
      <c r="G10" s="25" t="s">
        <v>24</v>
      </c>
    </row>
    <row r="11" spans="1:7">
      <c r="B11" s="17"/>
      <c r="C11" s="22" t="s">
        <v>12</v>
      </c>
      <c r="D11" s="23" t="s">
        <v>25</v>
      </c>
      <c r="E11" s="23" t="s">
        <v>26</v>
      </c>
      <c r="F11" s="24" t="s">
        <v>27</v>
      </c>
      <c r="G11" s="25" t="s">
        <v>28</v>
      </c>
    </row>
    <row r="12" spans="1:7">
      <c r="B12" s="17"/>
      <c r="C12" s="26" t="s">
        <v>16</v>
      </c>
      <c r="D12" s="23" t="s">
        <v>29</v>
      </c>
      <c r="E12" s="23" t="s">
        <v>10</v>
      </c>
      <c r="F12" s="24" t="s">
        <v>30</v>
      </c>
      <c r="G12" s="25" t="s">
        <v>31</v>
      </c>
    </row>
    <row r="13" spans="1:7">
      <c r="B13" s="27"/>
      <c r="C13" s="28"/>
      <c r="D13" s="28"/>
      <c r="E13" s="28"/>
      <c r="F13" s="29"/>
      <c r="G13" s="30"/>
    </row>
    <row r="14" spans="1:7">
      <c r="B14" s="33" t="s">
        <v>32</v>
      </c>
      <c r="C14" s="34" t="s">
        <v>8</v>
      </c>
      <c r="D14" s="35" t="s">
        <v>33</v>
      </c>
      <c r="E14" s="35" t="s">
        <v>26</v>
      </c>
      <c r="F14" s="36" t="s">
        <v>34</v>
      </c>
      <c r="G14" s="25" t="s">
        <v>35</v>
      </c>
    </row>
    <row r="15" spans="1:7">
      <c r="B15" s="33"/>
      <c r="C15" s="37" t="s">
        <v>12</v>
      </c>
      <c r="D15" s="35" t="s">
        <v>36</v>
      </c>
      <c r="E15" s="35" t="s">
        <v>37</v>
      </c>
      <c r="F15" s="36" t="s">
        <v>38</v>
      </c>
      <c r="G15" s="25" t="s">
        <v>39</v>
      </c>
    </row>
    <row r="16" spans="1:7">
      <c r="B16" s="33"/>
      <c r="C16" s="38" t="s">
        <v>16</v>
      </c>
      <c r="D16" s="35" t="s">
        <v>40</v>
      </c>
      <c r="E16" s="35" t="s">
        <v>41</v>
      </c>
      <c r="F16" s="36" t="s">
        <v>42</v>
      </c>
      <c r="G16" s="25" t="s">
        <v>43</v>
      </c>
    </row>
    <row r="17" spans="2:7">
      <c r="B17" s="39"/>
      <c r="C17" s="40"/>
      <c r="D17" s="40"/>
      <c r="E17" s="40"/>
      <c r="F17" s="29"/>
      <c r="G17" s="30"/>
    </row>
    <row r="18" spans="2:7">
      <c r="B18" s="33" t="s">
        <v>44</v>
      </c>
      <c r="C18" s="41" t="s">
        <v>8</v>
      </c>
      <c r="D18" s="42" t="s">
        <v>45</v>
      </c>
      <c r="E18" s="43" t="s">
        <v>26</v>
      </c>
      <c r="F18" s="24" t="s">
        <v>46</v>
      </c>
      <c r="G18" s="25" t="s">
        <v>47</v>
      </c>
    </row>
    <row r="19" spans="2:7">
      <c r="B19" s="33"/>
      <c r="C19" s="41"/>
      <c r="D19" s="42"/>
      <c r="E19" s="44"/>
      <c r="F19" s="24" t="s">
        <v>48</v>
      </c>
      <c r="G19" s="25" t="s">
        <v>49</v>
      </c>
    </row>
    <row r="20" spans="2:7">
      <c r="B20" s="33"/>
      <c r="C20" s="45" t="s">
        <v>12</v>
      </c>
      <c r="D20" s="42" t="s">
        <v>50</v>
      </c>
      <c r="E20" s="43" t="s">
        <v>51</v>
      </c>
      <c r="F20" s="24" t="s">
        <v>52</v>
      </c>
      <c r="G20" s="25" t="s">
        <v>53</v>
      </c>
    </row>
    <row r="21" spans="2:7">
      <c r="B21" s="33"/>
      <c r="C21" s="45"/>
      <c r="D21" s="42"/>
      <c r="E21" s="44"/>
      <c r="F21" s="24" t="s">
        <v>54</v>
      </c>
      <c r="G21" s="25" t="s">
        <v>55</v>
      </c>
    </row>
    <row r="22" spans="2:7">
      <c r="B22" s="33"/>
      <c r="C22" s="46" t="s">
        <v>16</v>
      </c>
      <c r="D22" s="42" t="s">
        <v>56</v>
      </c>
      <c r="E22" s="43" t="s">
        <v>10</v>
      </c>
      <c r="F22" s="24" t="s">
        <v>57</v>
      </c>
      <c r="G22" s="25" t="s">
        <v>58</v>
      </c>
    </row>
    <row r="23" spans="2:7">
      <c r="B23" s="33"/>
      <c r="C23" s="46"/>
      <c r="D23" s="42"/>
      <c r="E23" s="44"/>
      <c r="F23" s="24" t="s">
        <v>59</v>
      </c>
      <c r="G23" s="25" t="s">
        <v>60</v>
      </c>
    </row>
    <row r="24" spans="2:7">
      <c r="B24" s="39"/>
      <c r="C24" s="47"/>
      <c r="D24" s="28"/>
      <c r="E24" s="28"/>
      <c r="F24" s="29"/>
      <c r="G24" s="30"/>
    </row>
    <row r="25" spans="2:7">
      <c r="B25" s="33" t="s">
        <v>61</v>
      </c>
      <c r="C25" s="34" t="s">
        <v>8</v>
      </c>
      <c r="D25" s="48" t="s">
        <v>62</v>
      </c>
      <c r="E25" s="23" t="s">
        <v>18</v>
      </c>
      <c r="F25" s="24" t="s">
        <v>63</v>
      </c>
      <c r="G25" s="25"/>
    </row>
    <row r="26" spans="2:7">
      <c r="B26" s="33"/>
      <c r="C26" s="37" t="s">
        <v>12</v>
      </c>
      <c r="D26" s="48" t="s">
        <v>64</v>
      </c>
      <c r="E26" s="23" t="s">
        <v>65</v>
      </c>
      <c r="F26" s="24" t="s">
        <v>66</v>
      </c>
      <c r="G26" s="25"/>
    </row>
    <row r="27" spans="2:7">
      <c r="B27" s="33"/>
      <c r="C27" s="38" t="s">
        <v>16</v>
      </c>
      <c r="D27" s="48" t="s">
        <v>67</v>
      </c>
      <c r="E27" s="23" t="s">
        <v>51</v>
      </c>
      <c r="F27" s="24" t="s">
        <v>68</v>
      </c>
      <c r="G27" s="25"/>
    </row>
    <row r="28" spans="2:7">
      <c r="B28" s="39"/>
      <c r="C28" s="47"/>
      <c r="D28" s="28"/>
      <c r="E28" s="28"/>
      <c r="F28" s="29"/>
      <c r="G28" s="30"/>
    </row>
    <row r="29" spans="2:7">
      <c r="B29" s="33" t="s">
        <v>69</v>
      </c>
      <c r="C29" s="34" t="s">
        <v>8</v>
      </c>
      <c r="D29" s="48" t="s">
        <v>70</v>
      </c>
      <c r="E29" s="23" t="s">
        <v>71</v>
      </c>
      <c r="F29" s="24" t="s">
        <v>72</v>
      </c>
      <c r="G29" s="25" t="s">
        <v>73</v>
      </c>
    </row>
    <row r="30" spans="2:7">
      <c r="B30" s="33"/>
      <c r="C30" s="37" t="s">
        <v>12</v>
      </c>
      <c r="D30" s="48" t="s">
        <v>74</v>
      </c>
      <c r="E30" s="23" t="s">
        <v>75</v>
      </c>
      <c r="F30" s="24" t="s">
        <v>76</v>
      </c>
      <c r="G30" s="25" t="s">
        <v>77</v>
      </c>
    </row>
    <row r="31" spans="2:7">
      <c r="B31" s="33"/>
      <c r="C31" s="38" t="s">
        <v>16</v>
      </c>
      <c r="D31" s="48" t="s">
        <v>78</v>
      </c>
      <c r="E31" s="23" t="s">
        <v>10</v>
      </c>
      <c r="F31" s="24" t="s">
        <v>79</v>
      </c>
      <c r="G31" s="25" t="s">
        <v>80</v>
      </c>
    </row>
    <row r="32" spans="2:7">
      <c r="B32" s="39"/>
      <c r="C32" s="47"/>
      <c r="D32" s="28"/>
      <c r="E32" s="28"/>
      <c r="F32" s="29"/>
      <c r="G32" s="30"/>
    </row>
    <row r="33" spans="2:7">
      <c r="B33" s="33" t="s">
        <v>81</v>
      </c>
      <c r="C33" s="34" t="s">
        <v>8</v>
      </c>
      <c r="D33" s="48" t="s">
        <v>82</v>
      </c>
      <c r="E33" s="23" t="s">
        <v>26</v>
      </c>
      <c r="F33" s="24" t="s">
        <v>83</v>
      </c>
      <c r="G33" s="25" t="s">
        <v>84</v>
      </c>
    </row>
    <row r="34" spans="2:7">
      <c r="B34" s="33"/>
      <c r="C34" s="37" t="s">
        <v>12</v>
      </c>
      <c r="D34" s="48" t="s">
        <v>85</v>
      </c>
      <c r="E34" s="23" t="s">
        <v>14</v>
      </c>
      <c r="F34" s="24" t="s">
        <v>86</v>
      </c>
      <c r="G34" s="25" t="s">
        <v>87</v>
      </c>
    </row>
    <row r="35" spans="2:7">
      <c r="B35" s="33"/>
      <c r="C35" s="38" t="s">
        <v>16</v>
      </c>
      <c r="D35" s="48" t="s">
        <v>88</v>
      </c>
      <c r="E35" s="23" t="s">
        <v>10</v>
      </c>
      <c r="F35" s="24" t="s">
        <v>89</v>
      </c>
      <c r="G35" s="25" t="s">
        <v>90</v>
      </c>
    </row>
    <row r="36" spans="2:7">
      <c r="B36" s="39"/>
      <c r="C36" s="47"/>
      <c r="D36" s="28"/>
      <c r="E36" s="28"/>
      <c r="F36" s="29"/>
      <c r="G36" s="30"/>
    </row>
    <row r="37" spans="2:7">
      <c r="B37" s="33" t="s">
        <v>91</v>
      </c>
      <c r="C37" s="41" t="s">
        <v>8</v>
      </c>
      <c r="D37" s="42" t="s">
        <v>92</v>
      </c>
      <c r="E37" s="43" t="s">
        <v>65</v>
      </c>
      <c r="F37" s="24" t="s">
        <v>93</v>
      </c>
      <c r="G37" s="25" t="s">
        <v>94</v>
      </c>
    </row>
    <row r="38" spans="2:7">
      <c r="B38" s="33"/>
      <c r="C38" s="41"/>
      <c r="D38" s="42"/>
      <c r="E38" s="44"/>
      <c r="F38" s="24" t="s">
        <v>95</v>
      </c>
      <c r="G38" s="25" t="s">
        <v>96</v>
      </c>
    </row>
    <row r="39" spans="2:7">
      <c r="B39" s="33"/>
      <c r="C39" s="45" t="s">
        <v>12</v>
      </c>
      <c r="D39" s="42" t="s">
        <v>97</v>
      </c>
      <c r="E39" s="43" t="s">
        <v>75</v>
      </c>
      <c r="F39" s="24" t="s">
        <v>98</v>
      </c>
      <c r="G39" s="25" t="s">
        <v>99</v>
      </c>
    </row>
    <row r="40" spans="2:7">
      <c r="B40" s="33"/>
      <c r="C40" s="45"/>
      <c r="D40" s="42"/>
      <c r="E40" s="44"/>
      <c r="F40" s="24" t="s">
        <v>100</v>
      </c>
      <c r="G40" s="25" t="s">
        <v>101</v>
      </c>
    </row>
    <row r="41" spans="2:7">
      <c r="B41" s="33"/>
      <c r="C41" s="46" t="s">
        <v>16</v>
      </c>
      <c r="D41" s="42" t="s">
        <v>102</v>
      </c>
      <c r="E41" s="43" t="s">
        <v>103</v>
      </c>
      <c r="F41" s="24" t="s">
        <v>104</v>
      </c>
      <c r="G41" s="25" t="s">
        <v>105</v>
      </c>
    </row>
    <row r="42" spans="2:7">
      <c r="B42" s="33"/>
      <c r="C42" s="46"/>
      <c r="D42" s="42"/>
      <c r="E42" s="44"/>
      <c r="F42" s="24" t="s">
        <v>106</v>
      </c>
      <c r="G42" s="25" t="s">
        <v>107</v>
      </c>
    </row>
    <row r="43" spans="2:7">
      <c r="B43" s="39"/>
      <c r="C43" s="47"/>
      <c r="D43" s="47"/>
      <c r="E43" s="49"/>
      <c r="F43" s="29"/>
      <c r="G43" s="30"/>
    </row>
    <row r="44" spans="2:7">
      <c r="B44" s="33" t="s">
        <v>108</v>
      </c>
      <c r="C44" s="34" t="s">
        <v>8</v>
      </c>
      <c r="D44" s="35" t="s">
        <v>109</v>
      </c>
      <c r="E44" s="35" t="s">
        <v>22</v>
      </c>
      <c r="F44" s="50" t="s">
        <v>110</v>
      </c>
      <c r="G44" s="51"/>
    </row>
    <row r="45" spans="2:7">
      <c r="B45" s="33"/>
      <c r="C45" s="37" t="s">
        <v>12</v>
      </c>
      <c r="D45" s="35" t="s">
        <v>111</v>
      </c>
      <c r="E45" s="35" t="s">
        <v>112</v>
      </c>
      <c r="F45" s="50" t="s">
        <v>113</v>
      </c>
      <c r="G45" s="51"/>
    </row>
    <row r="46" spans="2:7">
      <c r="B46" s="33"/>
      <c r="C46" s="38" t="s">
        <v>16</v>
      </c>
      <c r="D46" s="35" t="s">
        <v>114</v>
      </c>
      <c r="E46" s="35" t="s">
        <v>41</v>
      </c>
      <c r="F46" s="50" t="s">
        <v>115</v>
      </c>
      <c r="G46" s="51"/>
    </row>
    <row r="47" spans="2:7">
      <c r="B47" s="39"/>
      <c r="C47" s="40"/>
      <c r="D47" s="40"/>
      <c r="E47" s="40"/>
      <c r="F47" s="29"/>
      <c r="G47" s="30"/>
    </row>
    <row r="48" spans="2:7">
      <c r="B48" s="52" t="s">
        <v>116</v>
      </c>
      <c r="C48" s="34" t="s">
        <v>8</v>
      </c>
      <c r="D48" s="48" t="s">
        <v>117</v>
      </c>
      <c r="E48" s="23" t="s">
        <v>112</v>
      </c>
      <c r="F48" s="24" t="s">
        <v>118</v>
      </c>
      <c r="G48" s="25" t="s">
        <v>119</v>
      </c>
    </row>
    <row r="49" spans="2:7">
      <c r="B49" s="53"/>
      <c r="C49" s="37" t="s">
        <v>12</v>
      </c>
      <c r="D49" s="35" t="s">
        <v>120</v>
      </c>
      <c r="E49" s="35" t="s">
        <v>26</v>
      </c>
      <c r="F49" s="50" t="s">
        <v>121</v>
      </c>
      <c r="G49" s="51" t="s">
        <v>122</v>
      </c>
    </row>
    <row r="50" spans="2:7">
      <c r="B50" s="39"/>
      <c r="C50" s="47"/>
      <c r="D50" s="28"/>
      <c r="E50" s="28"/>
      <c r="F50" s="29"/>
      <c r="G50" s="30"/>
    </row>
    <row r="51" spans="2:7">
      <c r="B51" s="33" t="s">
        <v>123</v>
      </c>
      <c r="C51" s="34" t="s">
        <v>8</v>
      </c>
      <c r="D51" s="48" t="s">
        <v>124</v>
      </c>
      <c r="E51" s="23" t="s">
        <v>22</v>
      </c>
      <c r="F51" s="24" t="s">
        <v>125</v>
      </c>
      <c r="G51" s="25" t="s">
        <v>126</v>
      </c>
    </row>
    <row r="52" spans="2:7">
      <c r="B52" s="33"/>
      <c r="C52" s="37" t="s">
        <v>12</v>
      </c>
      <c r="D52" s="48" t="s">
        <v>127</v>
      </c>
      <c r="E52" s="23" t="s">
        <v>26</v>
      </c>
      <c r="F52" s="24" t="s">
        <v>128</v>
      </c>
      <c r="G52" s="25" t="s">
        <v>129</v>
      </c>
    </row>
    <row r="53" spans="2:7">
      <c r="B53" s="33"/>
      <c r="C53" s="38" t="s">
        <v>16</v>
      </c>
      <c r="D53" s="48" t="s">
        <v>130</v>
      </c>
      <c r="E53" s="23" t="s">
        <v>75</v>
      </c>
      <c r="F53" s="24" t="s">
        <v>131</v>
      </c>
      <c r="G53" s="25" t="s">
        <v>132</v>
      </c>
    </row>
    <row r="54" spans="2:7">
      <c r="B54" s="39"/>
      <c r="C54" s="47"/>
      <c r="D54" s="49"/>
      <c r="E54" s="28"/>
      <c r="F54" s="29"/>
      <c r="G54" s="30"/>
    </row>
    <row r="55" spans="2:7">
      <c r="B55" s="33" t="s">
        <v>133</v>
      </c>
      <c r="C55" s="41" t="s">
        <v>8</v>
      </c>
      <c r="D55" s="42" t="s">
        <v>134</v>
      </c>
      <c r="E55" s="43" t="s">
        <v>37</v>
      </c>
      <c r="F55" s="24" t="s">
        <v>135</v>
      </c>
      <c r="G55" s="25" t="s">
        <v>136</v>
      </c>
    </row>
    <row r="56" spans="2:7">
      <c r="B56" s="33"/>
      <c r="C56" s="41"/>
      <c r="D56" s="42"/>
      <c r="E56" s="54"/>
      <c r="F56" s="24" t="s">
        <v>137</v>
      </c>
      <c r="G56" s="25" t="s">
        <v>138</v>
      </c>
    </row>
    <row r="57" spans="2:7">
      <c r="B57" s="33"/>
      <c r="C57" s="41"/>
      <c r="D57" s="42"/>
      <c r="E57" s="44"/>
      <c r="F57" s="24" t="s">
        <v>139</v>
      </c>
      <c r="G57" s="25" t="s">
        <v>140</v>
      </c>
    </row>
    <row r="58" spans="2:7">
      <c r="B58" s="33"/>
      <c r="C58" s="45" t="s">
        <v>12</v>
      </c>
      <c r="D58" s="42" t="s">
        <v>141</v>
      </c>
      <c r="E58" s="43" t="s">
        <v>75</v>
      </c>
      <c r="F58" s="24" t="s">
        <v>142</v>
      </c>
      <c r="G58" s="25" t="s">
        <v>143</v>
      </c>
    </row>
    <row r="59" spans="2:7">
      <c r="B59" s="33"/>
      <c r="C59" s="45"/>
      <c r="D59" s="42"/>
      <c r="E59" s="54"/>
      <c r="F59" s="24" t="s">
        <v>144</v>
      </c>
      <c r="G59" s="25" t="s">
        <v>145</v>
      </c>
    </row>
    <row r="60" spans="2:7">
      <c r="B60" s="33"/>
      <c r="C60" s="45"/>
      <c r="D60" s="42"/>
      <c r="E60" s="44"/>
      <c r="F60" s="24" t="s">
        <v>139</v>
      </c>
      <c r="G60" s="25" t="s">
        <v>146</v>
      </c>
    </row>
    <row r="61" spans="2:7">
      <c r="B61" s="33"/>
      <c r="C61" s="46" t="s">
        <v>16</v>
      </c>
      <c r="D61" s="42" t="s">
        <v>147</v>
      </c>
      <c r="E61" s="43" t="s">
        <v>10</v>
      </c>
      <c r="F61" s="24" t="s">
        <v>148</v>
      </c>
      <c r="G61" s="25" t="s">
        <v>149</v>
      </c>
    </row>
    <row r="62" spans="2:7">
      <c r="B62" s="33"/>
      <c r="C62" s="46"/>
      <c r="D62" s="42"/>
      <c r="E62" s="54"/>
      <c r="F62" s="24" t="s">
        <v>150</v>
      </c>
      <c r="G62" s="25" t="s">
        <v>151</v>
      </c>
    </row>
    <row r="63" spans="2:7">
      <c r="B63" s="33"/>
      <c r="C63" s="46"/>
      <c r="D63" s="42"/>
      <c r="E63" s="44"/>
      <c r="F63" s="24" t="s">
        <v>139</v>
      </c>
      <c r="G63" s="25" t="s">
        <v>152</v>
      </c>
    </row>
    <row r="64" spans="2:7">
      <c r="B64" s="39"/>
      <c r="C64" s="47"/>
      <c r="D64" s="28"/>
      <c r="E64" s="28"/>
      <c r="F64" s="29"/>
      <c r="G64" s="30"/>
    </row>
    <row r="65" spans="2:7">
      <c r="B65" s="33" t="s">
        <v>153</v>
      </c>
      <c r="C65" s="34" t="s">
        <v>8</v>
      </c>
      <c r="D65" s="48" t="s">
        <v>154</v>
      </c>
      <c r="E65" s="23" t="s">
        <v>112</v>
      </c>
      <c r="F65" s="24" t="s">
        <v>155</v>
      </c>
      <c r="G65" s="25"/>
    </row>
    <row r="66" spans="2:7">
      <c r="B66" s="33"/>
      <c r="C66" s="37" t="s">
        <v>12</v>
      </c>
      <c r="D66" s="48" t="s">
        <v>156</v>
      </c>
      <c r="E66" s="23" t="s">
        <v>26</v>
      </c>
      <c r="F66" s="24" t="s">
        <v>157</v>
      </c>
      <c r="G66" s="25"/>
    </row>
    <row r="67" spans="2:7">
      <c r="B67" s="33"/>
      <c r="C67" s="38" t="s">
        <v>16</v>
      </c>
      <c r="D67" s="48" t="s">
        <v>158</v>
      </c>
      <c r="E67" s="23" t="s">
        <v>75</v>
      </c>
      <c r="F67" s="24" t="s">
        <v>159</v>
      </c>
      <c r="G67" s="25"/>
    </row>
    <row r="68" spans="2:7">
      <c r="B68" s="39"/>
      <c r="C68" s="47"/>
      <c r="D68" s="28"/>
      <c r="E68" s="28"/>
      <c r="F68" s="29"/>
      <c r="G68" s="30"/>
    </row>
    <row r="69" spans="2:7">
      <c r="B69" s="33" t="s">
        <v>160</v>
      </c>
      <c r="C69" s="34" t="s">
        <v>8</v>
      </c>
      <c r="D69" s="48" t="s">
        <v>161</v>
      </c>
      <c r="E69" s="23" t="s">
        <v>112</v>
      </c>
      <c r="F69" s="24" t="s">
        <v>162</v>
      </c>
      <c r="G69" s="25" t="s">
        <v>163</v>
      </c>
    </row>
    <row r="70" spans="2:7">
      <c r="B70" s="33"/>
      <c r="C70" s="37" t="s">
        <v>12</v>
      </c>
      <c r="D70" s="48" t="s">
        <v>164</v>
      </c>
      <c r="E70" s="23" t="s">
        <v>14</v>
      </c>
      <c r="F70" s="24" t="s">
        <v>165</v>
      </c>
      <c r="G70" s="25" t="s">
        <v>166</v>
      </c>
    </row>
    <row r="71" spans="2:7">
      <c r="B71" s="33"/>
      <c r="C71" s="38" t="s">
        <v>16</v>
      </c>
      <c r="D71" s="48" t="s">
        <v>167</v>
      </c>
      <c r="E71" s="23" t="s">
        <v>168</v>
      </c>
      <c r="F71" s="24" t="s">
        <v>169</v>
      </c>
      <c r="G71" s="25" t="s">
        <v>170</v>
      </c>
    </row>
    <row r="72" spans="2:7">
      <c r="B72" s="39"/>
      <c r="C72" s="47"/>
      <c r="D72" s="49"/>
      <c r="E72" s="28"/>
      <c r="F72" s="29"/>
      <c r="G72" s="30"/>
    </row>
    <row r="73" spans="2:7">
      <c r="B73" s="33" t="s">
        <v>171</v>
      </c>
      <c r="C73" s="34" t="s">
        <v>8</v>
      </c>
      <c r="D73" s="48" t="s">
        <v>172</v>
      </c>
      <c r="E73" s="23" t="s">
        <v>103</v>
      </c>
      <c r="F73" s="24" t="s">
        <v>173</v>
      </c>
      <c r="G73" s="25" t="s">
        <v>174</v>
      </c>
    </row>
    <row r="74" spans="2:7">
      <c r="B74" s="33"/>
      <c r="C74" s="37" t="s">
        <v>12</v>
      </c>
      <c r="D74" s="48" t="s">
        <v>175</v>
      </c>
      <c r="E74" s="23" t="s">
        <v>71</v>
      </c>
      <c r="F74" s="24" t="s">
        <v>176</v>
      </c>
      <c r="G74" s="25" t="s">
        <v>177</v>
      </c>
    </row>
    <row r="75" spans="2:7">
      <c r="B75" s="33"/>
      <c r="C75" s="38" t="s">
        <v>16</v>
      </c>
      <c r="D75" s="48" t="s">
        <v>178</v>
      </c>
      <c r="E75" s="23" t="s">
        <v>75</v>
      </c>
      <c r="F75" s="24" t="s">
        <v>179</v>
      </c>
      <c r="G75" s="25" t="s">
        <v>180</v>
      </c>
    </row>
    <row r="76" spans="2:7">
      <c r="B76" s="39"/>
      <c r="C76" s="47"/>
      <c r="D76" s="49"/>
      <c r="E76" s="28"/>
      <c r="F76" s="29"/>
      <c r="G76" s="30"/>
    </row>
    <row r="77" spans="2:7">
      <c r="B77" s="33" t="s">
        <v>181</v>
      </c>
      <c r="C77" s="41" t="s">
        <v>8</v>
      </c>
      <c r="D77" s="42" t="s">
        <v>182</v>
      </c>
      <c r="E77" s="43" t="s">
        <v>14</v>
      </c>
      <c r="F77" s="24" t="s">
        <v>183</v>
      </c>
      <c r="G77" s="25" t="s">
        <v>184</v>
      </c>
    </row>
    <row r="78" spans="2:7">
      <c r="B78" s="33"/>
      <c r="C78" s="41"/>
      <c r="D78" s="42"/>
      <c r="E78" s="54"/>
      <c r="F78" s="24" t="s">
        <v>185</v>
      </c>
      <c r="G78" s="25" t="s">
        <v>186</v>
      </c>
    </row>
    <row r="79" spans="2:7">
      <c r="B79" s="33"/>
      <c r="C79" s="41"/>
      <c r="D79" s="42"/>
      <c r="E79" s="44"/>
      <c r="F79" s="24" t="s">
        <v>139</v>
      </c>
      <c r="G79" s="25" t="s">
        <v>187</v>
      </c>
    </row>
    <row r="80" spans="2:7">
      <c r="B80" s="33"/>
      <c r="C80" s="45" t="s">
        <v>12</v>
      </c>
      <c r="D80" s="42" t="s">
        <v>188</v>
      </c>
      <c r="E80" s="43" t="s">
        <v>26</v>
      </c>
      <c r="F80" s="24" t="s">
        <v>189</v>
      </c>
      <c r="G80" s="25" t="s">
        <v>190</v>
      </c>
    </row>
    <row r="81" spans="2:7">
      <c r="B81" s="33"/>
      <c r="C81" s="45"/>
      <c r="D81" s="42"/>
      <c r="E81" s="54"/>
      <c r="F81" s="24" t="s">
        <v>191</v>
      </c>
      <c r="G81" s="25" t="s">
        <v>192</v>
      </c>
    </row>
    <row r="82" spans="2:7">
      <c r="B82" s="33"/>
      <c r="C82" s="45"/>
      <c r="D82" s="42"/>
      <c r="E82" s="44"/>
      <c r="F82" s="24" t="s">
        <v>139</v>
      </c>
      <c r="G82" s="25" t="s">
        <v>193</v>
      </c>
    </row>
    <row r="83" spans="2:7">
      <c r="B83" s="33"/>
      <c r="C83" s="46" t="s">
        <v>16</v>
      </c>
      <c r="D83" s="42" t="s">
        <v>194</v>
      </c>
      <c r="E83" s="43" t="s">
        <v>112</v>
      </c>
      <c r="F83" s="24" t="s">
        <v>195</v>
      </c>
      <c r="G83" s="25" t="s">
        <v>196</v>
      </c>
    </row>
    <row r="84" spans="2:7">
      <c r="B84" s="33"/>
      <c r="C84" s="46"/>
      <c r="D84" s="42"/>
      <c r="E84" s="54"/>
      <c r="F84" s="24" t="s">
        <v>197</v>
      </c>
      <c r="G84" s="25" t="s">
        <v>198</v>
      </c>
    </row>
    <row r="85" spans="2:7">
      <c r="B85" s="33"/>
      <c r="C85" s="46"/>
      <c r="D85" s="42"/>
      <c r="E85" s="44"/>
      <c r="F85" s="24" t="s">
        <v>139</v>
      </c>
      <c r="G85" s="25" t="s">
        <v>199</v>
      </c>
    </row>
    <row r="86" spans="2:7">
      <c r="B86" s="39"/>
      <c r="C86" s="47"/>
      <c r="D86" s="28"/>
      <c r="E86" s="28"/>
      <c r="F86" s="29"/>
      <c r="G86" s="30"/>
    </row>
    <row r="87" spans="2:7">
      <c r="B87" s="33" t="s">
        <v>200</v>
      </c>
      <c r="C87" s="34" t="s">
        <v>8</v>
      </c>
      <c r="D87" s="48" t="s">
        <v>201</v>
      </c>
      <c r="E87" s="23" t="s">
        <v>202</v>
      </c>
      <c r="F87" s="24" t="s">
        <v>203</v>
      </c>
      <c r="G87" s="25" t="s">
        <v>204</v>
      </c>
    </row>
    <row r="88" spans="2:7">
      <c r="B88" s="33"/>
      <c r="C88" s="37" t="s">
        <v>12</v>
      </c>
      <c r="D88" s="48" t="s">
        <v>205</v>
      </c>
      <c r="E88" s="23" t="s">
        <v>112</v>
      </c>
      <c r="F88" s="24" t="s">
        <v>206</v>
      </c>
      <c r="G88" s="25" t="s">
        <v>207</v>
      </c>
    </row>
    <row r="89" spans="2:7">
      <c r="B89" s="33"/>
      <c r="C89" s="38" t="s">
        <v>16</v>
      </c>
      <c r="D89" s="48" t="s">
        <v>208</v>
      </c>
      <c r="E89" s="23" t="s">
        <v>26</v>
      </c>
      <c r="F89" s="24" t="s">
        <v>209</v>
      </c>
      <c r="G89" s="25" t="s">
        <v>210</v>
      </c>
    </row>
    <row r="90" spans="2:7">
      <c r="B90" s="39"/>
      <c r="C90" s="47"/>
      <c r="D90" s="49"/>
      <c r="E90" s="28"/>
      <c r="F90" s="29"/>
      <c r="G90" s="30"/>
    </row>
    <row r="91" spans="2:7">
      <c r="B91" s="33" t="s">
        <v>211</v>
      </c>
      <c r="C91" s="34" t="s">
        <v>8</v>
      </c>
      <c r="D91" s="48" t="s">
        <v>212</v>
      </c>
      <c r="E91" s="23" t="s">
        <v>112</v>
      </c>
      <c r="F91" s="24" t="s">
        <v>213</v>
      </c>
      <c r="G91" s="25" t="s">
        <v>214</v>
      </c>
    </row>
    <row r="92" spans="2:7">
      <c r="B92" s="33"/>
      <c r="C92" s="37" t="s">
        <v>12</v>
      </c>
      <c r="D92" s="48" t="s">
        <v>215</v>
      </c>
      <c r="E92" s="23" t="s">
        <v>71</v>
      </c>
      <c r="F92" s="24" t="s">
        <v>216</v>
      </c>
      <c r="G92" s="25" t="s">
        <v>217</v>
      </c>
    </row>
    <row r="93" spans="2:7" ht="16.5" thickBot="1">
      <c r="B93" s="33"/>
      <c r="C93" s="38" t="s">
        <v>16</v>
      </c>
      <c r="D93" s="48" t="s">
        <v>218</v>
      </c>
      <c r="E93" s="23" t="s">
        <v>202</v>
      </c>
      <c r="F93" s="24" t="s">
        <v>219</v>
      </c>
      <c r="G93" s="25" t="s">
        <v>220</v>
      </c>
    </row>
    <row r="94" spans="2:7" ht="5.25" customHeight="1">
      <c r="B94" s="55"/>
      <c r="C94" s="56"/>
      <c r="D94" s="56"/>
      <c r="E94" s="56"/>
      <c r="F94" s="56"/>
      <c r="G94" s="57"/>
    </row>
    <row r="95" spans="2:7">
      <c r="B95" s="58" t="s">
        <v>221</v>
      </c>
      <c r="C95" s="59"/>
      <c r="D95" s="59"/>
      <c r="E95" s="59"/>
      <c r="F95" s="60"/>
      <c r="G95" s="61" t="s">
        <v>222</v>
      </c>
    </row>
    <row r="96" spans="2:7">
      <c r="B96" s="62"/>
      <c r="C96" s="59"/>
      <c r="D96" s="59"/>
      <c r="E96" s="59"/>
      <c r="F96" s="60"/>
      <c r="G96" s="63" t="s">
        <v>223</v>
      </c>
    </row>
    <row r="97" spans="2:7" ht="15.75" customHeight="1">
      <c r="B97" s="64" t="s">
        <v>224</v>
      </c>
      <c r="C97" s="65"/>
      <c r="D97" s="66"/>
      <c r="E97" s="67"/>
      <c r="F97" s="59"/>
      <c r="G97" s="68"/>
    </row>
    <row r="98" spans="2:7" s="70" customFormat="1" ht="15" customHeight="1">
      <c r="B98" s="62"/>
      <c r="C98" s="69"/>
      <c r="D98" s="69"/>
      <c r="E98" s="69"/>
      <c r="F98" s="59"/>
      <c r="G98" s="68"/>
    </row>
    <row r="99" spans="2:7" s="70" customFormat="1" ht="15" customHeight="1">
      <c r="B99" s="62"/>
      <c r="C99" s="59"/>
      <c r="D99" s="59"/>
      <c r="E99" s="59"/>
      <c r="F99" s="59"/>
      <c r="G99" s="68"/>
    </row>
    <row r="100" spans="2:7" s="70" customFormat="1" ht="15" customHeight="1">
      <c r="B100" s="62"/>
      <c r="C100" s="59"/>
      <c r="D100" s="59"/>
      <c r="E100" s="59"/>
      <c r="F100" s="59"/>
      <c r="G100" s="68"/>
    </row>
    <row r="101" spans="2:7" s="70" customFormat="1" ht="9" customHeight="1">
      <c r="B101" s="71"/>
      <c r="C101" s="69"/>
      <c r="D101" s="69"/>
      <c r="E101" s="69"/>
      <c r="F101" s="69"/>
      <c r="G101" s="72"/>
    </row>
    <row r="102" spans="2:7" s="70" customFormat="1" ht="7.5" customHeight="1" thickBot="1">
      <c r="B102" s="73"/>
      <c r="C102" s="74"/>
      <c r="D102" s="74"/>
      <c r="E102" s="74"/>
      <c r="F102" s="74"/>
      <c r="G102" s="75"/>
    </row>
    <row r="104" spans="2:7">
      <c r="F104" s="1" t="s">
        <v>225</v>
      </c>
    </row>
  </sheetData>
  <mergeCells count="60">
    <mergeCell ref="B94:G94"/>
    <mergeCell ref="B97:C97"/>
    <mergeCell ref="E80:E82"/>
    <mergeCell ref="C83:C85"/>
    <mergeCell ref="D83:D85"/>
    <mergeCell ref="E83:E85"/>
    <mergeCell ref="B87:B89"/>
    <mergeCell ref="B91:B93"/>
    <mergeCell ref="E61:E63"/>
    <mergeCell ref="B65:B67"/>
    <mergeCell ref="B69:B71"/>
    <mergeCell ref="B73:B75"/>
    <mergeCell ref="B77:B85"/>
    <mergeCell ref="C77:C79"/>
    <mergeCell ref="D77:D79"/>
    <mergeCell ref="E77:E79"/>
    <mergeCell ref="C80:C82"/>
    <mergeCell ref="D80:D82"/>
    <mergeCell ref="B51:B53"/>
    <mergeCell ref="B55:B63"/>
    <mergeCell ref="C55:C57"/>
    <mergeCell ref="D55:D57"/>
    <mergeCell ref="E55:E57"/>
    <mergeCell ref="C58:C60"/>
    <mergeCell ref="D58:D60"/>
    <mergeCell ref="E58:E60"/>
    <mergeCell ref="C61:C63"/>
    <mergeCell ref="D61:D63"/>
    <mergeCell ref="E39:E40"/>
    <mergeCell ref="C41:C42"/>
    <mergeCell ref="D41:D42"/>
    <mergeCell ref="E41:E42"/>
    <mergeCell ref="B44:B46"/>
    <mergeCell ref="B48:B49"/>
    <mergeCell ref="E22:E23"/>
    <mergeCell ref="B25:B27"/>
    <mergeCell ref="B29:B31"/>
    <mergeCell ref="B33:B35"/>
    <mergeCell ref="B37:B42"/>
    <mergeCell ref="C37:C38"/>
    <mergeCell ref="D37:D38"/>
    <mergeCell ref="E37:E38"/>
    <mergeCell ref="C39:C40"/>
    <mergeCell ref="D39:D40"/>
    <mergeCell ref="B14:B16"/>
    <mergeCell ref="B18:B23"/>
    <mergeCell ref="C18:C19"/>
    <mergeCell ref="D18:D19"/>
    <mergeCell ref="E18:E19"/>
    <mergeCell ref="C20:C21"/>
    <mergeCell ref="D20:D21"/>
    <mergeCell ref="E20:E21"/>
    <mergeCell ref="C22:C23"/>
    <mergeCell ref="D22:D23"/>
    <mergeCell ref="B2:G2"/>
    <mergeCell ref="B3:G3"/>
    <mergeCell ref="B4:G4"/>
    <mergeCell ref="F5:G5"/>
    <mergeCell ref="B6:B8"/>
    <mergeCell ref="B10:B12"/>
  </mergeCells>
  <pageMargins left="0.7" right="0.7" top="0.6" bottom="0.36" header="0.3" footer="0.17"/>
  <pageSetup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37"/>
  <sheetViews>
    <sheetView showGridLines="0" workbookViewId="0">
      <pane xSplit="3" ySplit="12" topLeftCell="D13" activePane="bottomRight" state="frozen"/>
      <selection pane="topRight"/>
      <selection pane="bottomLeft"/>
      <selection pane="bottomRight"/>
    </sheetView>
  </sheetViews>
  <sheetFormatPr defaultColWidth="126.140625" defaultRowHeight="15"/>
  <cols>
    <col min="1" max="1" width="1.28515625" customWidth="1"/>
    <col min="2" max="2" width="11.5703125" bestFit="1" customWidth="1"/>
    <col min="3" max="3" width="44.28515625" customWidth="1"/>
    <col min="4" max="5" width="12" customWidth="1"/>
    <col min="6" max="6" width="12.5703125" customWidth="1"/>
    <col min="7" max="7" width="15.5703125" customWidth="1"/>
    <col min="8" max="8" width="1.42578125" customWidth="1"/>
  </cols>
  <sheetData>
    <row r="1" spans="2:8" ht="6" customHeight="1" thickBot="1"/>
    <row r="2" spans="2:8" ht="20.100000000000001" customHeight="1">
      <c r="B2" s="76"/>
      <c r="C2" s="77"/>
      <c r="D2" s="78"/>
      <c r="E2" s="78"/>
      <c r="F2" s="78"/>
      <c r="G2" s="79"/>
      <c r="H2" s="80"/>
    </row>
    <row r="3" spans="2:8" ht="20.100000000000001" customHeight="1">
      <c r="B3" s="81"/>
      <c r="C3" s="82" t="s">
        <v>226</v>
      </c>
      <c r="D3" s="83"/>
      <c r="E3" s="83"/>
      <c r="F3" s="83"/>
      <c r="G3" s="84"/>
      <c r="H3" s="80"/>
    </row>
    <row r="4" spans="2:8" ht="20.100000000000001" customHeight="1">
      <c r="B4" s="81"/>
      <c r="C4" s="83"/>
      <c r="D4" s="83"/>
      <c r="E4" s="83"/>
      <c r="F4" s="83"/>
      <c r="G4" s="84"/>
      <c r="H4" s="80"/>
    </row>
    <row r="5" spans="2:8" ht="20.100000000000001" customHeight="1">
      <c r="B5" s="81"/>
      <c r="C5" s="83"/>
      <c r="D5" s="83"/>
      <c r="E5" s="83"/>
      <c r="F5" s="83"/>
      <c r="G5" s="84"/>
      <c r="H5" s="80"/>
    </row>
    <row r="6" spans="2:8" ht="20.100000000000001" customHeight="1">
      <c r="B6" s="81"/>
      <c r="C6" s="83"/>
      <c r="D6" s="83"/>
      <c r="E6" s="83"/>
      <c r="F6" s="83"/>
      <c r="G6" s="84"/>
      <c r="H6" s="80"/>
    </row>
    <row r="7" spans="2:8" ht="20.100000000000001" customHeight="1">
      <c r="B7" s="81"/>
      <c r="C7" s="83"/>
      <c r="D7" s="83"/>
      <c r="E7" s="83"/>
      <c r="F7" s="83"/>
      <c r="G7" s="84"/>
      <c r="H7" s="80"/>
    </row>
    <row r="8" spans="2:8" ht="20.100000000000001" customHeight="1">
      <c r="B8" s="81"/>
      <c r="C8" s="83"/>
      <c r="D8" s="83"/>
      <c r="E8" s="83"/>
      <c r="F8" s="83"/>
      <c r="G8" s="84"/>
      <c r="H8" s="80"/>
    </row>
    <row r="9" spans="2:8" ht="20.100000000000001" customHeight="1">
      <c r="B9" s="85"/>
      <c r="C9" s="86"/>
      <c r="D9" s="87"/>
      <c r="E9" s="87"/>
      <c r="F9" s="86"/>
      <c r="G9" s="88"/>
      <c r="H9" s="89"/>
    </row>
    <row r="10" spans="2:8" ht="24" thickBot="1">
      <c r="B10" s="90"/>
      <c r="C10" s="91" t="s">
        <v>227</v>
      </c>
      <c r="D10" s="92"/>
      <c r="E10" s="92"/>
      <c r="F10" s="92"/>
      <c r="G10" s="93" t="s">
        <v>228</v>
      </c>
      <c r="H10" s="89"/>
    </row>
    <row r="11" spans="2:8" ht="26.25">
      <c r="B11" s="94"/>
      <c r="C11" s="95" t="s">
        <v>229</v>
      </c>
      <c r="D11" s="96">
        <f>SUM(D13:D29)</f>
        <v>18</v>
      </c>
      <c r="E11" s="96">
        <f>SUM(E13:E29)</f>
        <v>17</v>
      </c>
      <c r="F11" s="96">
        <f>SUM(F13:F29)</f>
        <v>17</v>
      </c>
      <c r="G11" s="97" t="s">
        <v>230</v>
      </c>
      <c r="H11" s="89"/>
    </row>
    <row r="12" spans="2:8" s="104" customFormat="1" ht="21">
      <c r="B12" s="98" t="s">
        <v>231</v>
      </c>
      <c r="C12" s="99" t="s">
        <v>232</v>
      </c>
      <c r="D12" s="100" t="s">
        <v>8</v>
      </c>
      <c r="E12" s="101" t="s">
        <v>12</v>
      </c>
      <c r="F12" s="102" t="s">
        <v>16</v>
      </c>
      <c r="G12" s="103"/>
    </row>
    <row r="13" spans="2:8" ht="26.25">
      <c r="B13" s="105">
        <v>1</v>
      </c>
      <c r="C13" s="106" t="s">
        <v>26</v>
      </c>
      <c r="D13" s="107">
        <v>3</v>
      </c>
      <c r="E13" s="108">
        <v>4</v>
      </c>
      <c r="F13" s="109">
        <v>1</v>
      </c>
      <c r="G13" s="110">
        <f t="shared" ref="G13:G29" si="0">+D13*3+E13*2+F13*1</f>
        <v>18</v>
      </c>
    </row>
    <row r="14" spans="2:8" ht="26.25">
      <c r="B14" s="105">
        <f>+B13+1</f>
        <v>2</v>
      </c>
      <c r="C14" s="106" t="s">
        <v>112</v>
      </c>
      <c r="D14" s="107">
        <v>4</v>
      </c>
      <c r="E14" s="108">
        <v>2</v>
      </c>
      <c r="F14" s="109">
        <v>1</v>
      </c>
      <c r="G14" s="110">
        <f t="shared" si="0"/>
        <v>17</v>
      </c>
    </row>
    <row r="15" spans="2:8" ht="26.25">
      <c r="B15" s="105">
        <f t="shared" ref="B15:B29" si="1">+B14+1</f>
        <v>3</v>
      </c>
      <c r="C15" s="106" t="s">
        <v>22</v>
      </c>
      <c r="D15" s="107">
        <v>3</v>
      </c>
      <c r="E15" s="108"/>
      <c r="F15" s="109"/>
      <c r="G15" s="110">
        <f t="shared" si="0"/>
        <v>9</v>
      </c>
    </row>
    <row r="16" spans="2:8" ht="26.25">
      <c r="B16" s="105">
        <f t="shared" si="1"/>
        <v>4</v>
      </c>
      <c r="C16" s="106" t="s">
        <v>14</v>
      </c>
      <c r="D16" s="107">
        <v>1</v>
      </c>
      <c r="E16" s="108">
        <v>3</v>
      </c>
      <c r="F16" s="109"/>
      <c r="G16" s="110">
        <f t="shared" si="0"/>
        <v>9</v>
      </c>
    </row>
    <row r="17" spans="2:7" ht="26.25">
      <c r="B17" s="105">
        <f t="shared" si="1"/>
        <v>5</v>
      </c>
      <c r="C17" s="106" t="s">
        <v>75</v>
      </c>
      <c r="D17" s="107"/>
      <c r="E17" s="108">
        <v>3</v>
      </c>
      <c r="F17" s="109">
        <v>3</v>
      </c>
      <c r="G17" s="110">
        <f t="shared" si="0"/>
        <v>9</v>
      </c>
    </row>
    <row r="18" spans="2:7" ht="26.25">
      <c r="B18" s="105">
        <f t="shared" si="1"/>
        <v>6</v>
      </c>
      <c r="C18" s="106" t="s">
        <v>10</v>
      </c>
      <c r="D18" s="107">
        <v>1</v>
      </c>
      <c r="E18" s="108"/>
      <c r="F18" s="109">
        <v>5</v>
      </c>
      <c r="G18" s="110">
        <f t="shared" si="0"/>
        <v>8</v>
      </c>
    </row>
    <row r="19" spans="2:7" ht="26.25">
      <c r="B19" s="105">
        <f t="shared" si="1"/>
        <v>7</v>
      </c>
      <c r="C19" s="106" t="s">
        <v>71</v>
      </c>
      <c r="D19" s="107">
        <v>1</v>
      </c>
      <c r="E19" s="108">
        <v>2</v>
      </c>
      <c r="F19" s="109"/>
      <c r="G19" s="110">
        <f t="shared" si="0"/>
        <v>7</v>
      </c>
    </row>
    <row r="20" spans="2:7" ht="26.25">
      <c r="B20" s="105">
        <f t="shared" si="1"/>
        <v>8</v>
      </c>
      <c r="C20" s="106" t="s">
        <v>65</v>
      </c>
      <c r="D20" s="107">
        <v>1</v>
      </c>
      <c r="E20" s="108">
        <v>1</v>
      </c>
      <c r="F20" s="109"/>
      <c r="G20" s="110">
        <f t="shared" si="0"/>
        <v>5</v>
      </c>
    </row>
    <row r="21" spans="2:7" ht="26.25">
      <c r="B21" s="105">
        <f t="shared" si="1"/>
        <v>9</v>
      </c>
      <c r="C21" s="106" t="s">
        <v>37</v>
      </c>
      <c r="D21" s="107">
        <v>1</v>
      </c>
      <c r="E21" s="108">
        <v>1</v>
      </c>
      <c r="F21" s="109"/>
      <c r="G21" s="110">
        <f t="shared" si="0"/>
        <v>5</v>
      </c>
    </row>
    <row r="22" spans="2:7" ht="26.25">
      <c r="B22" s="105">
        <f t="shared" si="1"/>
        <v>10</v>
      </c>
      <c r="C22" s="106" t="s">
        <v>18</v>
      </c>
      <c r="D22" s="107">
        <v>1</v>
      </c>
      <c r="E22" s="108"/>
      <c r="F22" s="109">
        <v>1</v>
      </c>
      <c r="G22" s="110">
        <f t="shared" si="0"/>
        <v>4</v>
      </c>
    </row>
    <row r="23" spans="2:7" ht="26.25">
      <c r="B23" s="105">
        <f t="shared" si="1"/>
        <v>11</v>
      </c>
      <c r="C23" s="106" t="s">
        <v>202</v>
      </c>
      <c r="D23" s="107">
        <v>1</v>
      </c>
      <c r="E23" s="108"/>
      <c r="F23" s="109">
        <v>1</v>
      </c>
      <c r="G23" s="110">
        <f t="shared" si="0"/>
        <v>4</v>
      </c>
    </row>
    <row r="24" spans="2:7" ht="26.25">
      <c r="B24" s="105">
        <f t="shared" si="1"/>
        <v>12</v>
      </c>
      <c r="C24" s="106" t="s">
        <v>103</v>
      </c>
      <c r="D24" s="107">
        <v>1</v>
      </c>
      <c r="E24" s="108"/>
      <c r="F24" s="109">
        <v>1</v>
      </c>
      <c r="G24" s="110">
        <f t="shared" si="0"/>
        <v>4</v>
      </c>
    </row>
    <row r="25" spans="2:7" ht="26.25">
      <c r="B25" s="105">
        <f t="shared" si="1"/>
        <v>13</v>
      </c>
      <c r="C25" s="106" t="s">
        <v>51</v>
      </c>
      <c r="D25" s="107"/>
      <c r="E25" s="108">
        <v>1</v>
      </c>
      <c r="F25" s="109">
        <v>1</v>
      </c>
      <c r="G25" s="110">
        <f t="shared" si="0"/>
        <v>3</v>
      </c>
    </row>
    <row r="26" spans="2:7" ht="26.25">
      <c r="B26" s="105">
        <f t="shared" si="1"/>
        <v>14</v>
      </c>
      <c r="C26" s="106" t="s">
        <v>41</v>
      </c>
      <c r="D26" s="107"/>
      <c r="E26" s="108"/>
      <c r="F26" s="109">
        <v>2</v>
      </c>
      <c r="G26" s="110">
        <f t="shared" si="0"/>
        <v>2</v>
      </c>
    </row>
    <row r="27" spans="2:7" ht="26.25">
      <c r="B27" s="105">
        <f t="shared" si="1"/>
        <v>15</v>
      </c>
      <c r="C27" s="106" t="s">
        <v>168</v>
      </c>
      <c r="D27" s="107"/>
      <c r="E27" s="108"/>
      <c r="F27" s="109">
        <v>1</v>
      </c>
      <c r="G27" s="110">
        <f t="shared" si="0"/>
        <v>1</v>
      </c>
    </row>
    <row r="28" spans="2:7" ht="26.25">
      <c r="B28" s="105">
        <f t="shared" si="1"/>
        <v>16</v>
      </c>
      <c r="C28" s="106" t="s">
        <v>233</v>
      </c>
      <c r="D28" s="107"/>
      <c r="E28" s="108"/>
      <c r="F28" s="109"/>
      <c r="G28" s="110">
        <f t="shared" si="0"/>
        <v>0</v>
      </c>
    </row>
    <row r="29" spans="2:7" ht="27" thickBot="1">
      <c r="B29" s="105">
        <f t="shared" si="1"/>
        <v>17</v>
      </c>
      <c r="C29" s="106" t="s">
        <v>234</v>
      </c>
      <c r="D29" s="107"/>
      <c r="E29" s="108"/>
      <c r="F29" s="109"/>
      <c r="G29" s="110">
        <f t="shared" si="0"/>
        <v>0</v>
      </c>
    </row>
    <row r="30" spans="2:7">
      <c r="B30" s="111"/>
      <c r="C30" s="112"/>
      <c r="D30" s="112"/>
      <c r="E30" s="112"/>
      <c r="F30" s="112"/>
      <c r="G30" s="113"/>
    </row>
    <row r="31" spans="2:7">
      <c r="B31" s="58" t="s">
        <v>221</v>
      </c>
      <c r="C31" s="114"/>
      <c r="D31" s="114"/>
      <c r="E31" s="114"/>
      <c r="F31" s="115" t="s">
        <v>222</v>
      </c>
      <c r="G31" s="116"/>
    </row>
    <row r="32" spans="2:7">
      <c r="B32" s="117"/>
      <c r="C32" s="114"/>
      <c r="D32" s="114"/>
      <c r="E32" s="114"/>
      <c r="F32" s="118" t="s">
        <v>223</v>
      </c>
      <c r="G32" s="119"/>
    </row>
    <row r="33" spans="2:7">
      <c r="B33" s="117"/>
      <c r="C33" s="120" t="s">
        <v>235</v>
      </c>
      <c r="D33" s="121"/>
      <c r="E33" s="114"/>
      <c r="F33" s="59"/>
      <c r="G33" s="68"/>
    </row>
    <row r="34" spans="2:7">
      <c r="B34" s="117"/>
      <c r="C34" s="114"/>
      <c r="D34" s="114"/>
      <c r="E34" s="114"/>
      <c r="F34" s="59"/>
      <c r="G34" s="68"/>
    </row>
    <row r="35" spans="2:7">
      <c r="B35" s="117"/>
      <c r="C35" s="114"/>
      <c r="D35" s="114"/>
      <c r="E35" s="114"/>
      <c r="F35" s="59"/>
      <c r="G35" s="68"/>
    </row>
    <row r="36" spans="2:7">
      <c r="B36" s="117"/>
      <c r="C36" s="114"/>
      <c r="D36" s="114"/>
      <c r="E36" s="114"/>
      <c r="F36" s="114"/>
      <c r="G36" s="122"/>
    </row>
    <row r="37" spans="2:7" ht="5.25" customHeight="1" thickBot="1">
      <c r="B37" s="123"/>
      <c r="C37" s="124"/>
      <c r="D37" s="124"/>
      <c r="E37" s="124"/>
      <c r="F37" s="124"/>
      <c r="G37" s="125"/>
    </row>
  </sheetData>
  <mergeCells count="4">
    <mergeCell ref="C3:F8"/>
    <mergeCell ref="D10:F10"/>
    <mergeCell ref="F31:G31"/>
    <mergeCell ref="F32:G32"/>
  </mergeCells>
  <pageMargins left="0.7" right="0.7" top="0.75" bottom="0.75" header="0.3" footer="0.3"/>
  <pageSetup scale="71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H37"/>
  <sheetViews>
    <sheetView showGridLines="0" workbookViewId="0">
      <pane xSplit="3" ySplit="12" topLeftCell="D13" activePane="bottomRight" state="frozen"/>
      <selection pane="topRight"/>
      <selection pane="bottomLeft"/>
      <selection pane="bottomRight"/>
    </sheetView>
  </sheetViews>
  <sheetFormatPr defaultColWidth="126.140625" defaultRowHeight="15"/>
  <cols>
    <col min="1" max="1" width="1.28515625" customWidth="1"/>
    <col min="2" max="2" width="11.5703125" bestFit="1" customWidth="1"/>
    <col min="3" max="3" width="44.28515625" customWidth="1"/>
    <col min="4" max="5" width="12" customWidth="1"/>
    <col min="6" max="6" width="12.5703125" customWidth="1"/>
    <col min="7" max="7" width="15.5703125" customWidth="1"/>
    <col min="8" max="8" width="1.42578125" customWidth="1"/>
  </cols>
  <sheetData>
    <row r="1" spans="2:8" ht="6" customHeight="1" thickBot="1"/>
    <row r="2" spans="2:8" ht="20.100000000000001" customHeight="1">
      <c r="B2" s="76"/>
      <c r="C2" s="77"/>
      <c r="D2" s="78"/>
      <c r="E2" s="78"/>
      <c r="F2" s="78"/>
      <c r="G2" s="79"/>
      <c r="H2" s="80"/>
    </row>
    <row r="3" spans="2:8" ht="20.100000000000001" customHeight="1">
      <c r="B3" s="81"/>
      <c r="C3" s="82" t="s">
        <v>226</v>
      </c>
      <c r="D3" s="83"/>
      <c r="E3" s="83"/>
      <c r="F3" s="83"/>
      <c r="G3" s="84"/>
      <c r="H3" s="80"/>
    </row>
    <row r="4" spans="2:8" ht="20.100000000000001" customHeight="1">
      <c r="B4" s="81"/>
      <c r="C4" s="83"/>
      <c r="D4" s="83"/>
      <c r="E4" s="83"/>
      <c r="F4" s="83"/>
      <c r="G4" s="84"/>
      <c r="H4" s="80"/>
    </row>
    <row r="5" spans="2:8" ht="20.100000000000001" customHeight="1">
      <c r="B5" s="81"/>
      <c r="C5" s="83"/>
      <c r="D5" s="83"/>
      <c r="E5" s="83"/>
      <c r="F5" s="83"/>
      <c r="G5" s="84"/>
      <c r="H5" s="80"/>
    </row>
    <row r="6" spans="2:8" ht="20.100000000000001" customHeight="1">
      <c r="B6" s="81"/>
      <c r="C6" s="83"/>
      <c r="D6" s="83"/>
      <c r="E6" s="83"/>
      <c r="F6" s="83"/>
      <c r="G6" s="84"/>
      <c r="H6" s="80"/>
    </row>
    <row r="7" spans="2:8" ht="20.100000000000001" customHeight="1">
      <c r="B7" s="81"/>
      <c r="C7" s="83"/>
      <c r="D7" s="83"/>
      <c r="E7" s="83"/>
      <c r="F7" s="83"/>
      <c r="G7" s="84"/>
      <c r="H7" s="80"/>
    </row>
    <row r="8" spans="2:8" ht="20.100000000000001" customHeight="1">
      <c r="B8" s="81"/>
      <c r="C8" s="83"/>
      <c r="D8" s="83"/>
      <c r="E8" s="83"/>
      <c r="F8" s="83"/>
      <c r="G8" s="84"/>
      <c r="H8" s="80"/>
    </row>
    <row r="9" spans="2:8" ht="9.75" customHeight="1">
      <c r="B9" s="85"/>
      <c r="C9" s="86"/>
      <c r="D9" s="87"/>
      <c r="E9" s="87"/>
      <c r="F9" s="86"/>
      <c r="G9" s="88"/>
      <c r="H9" s="89"/>
    </row>
    <row r="10" spans="2:8" ht="21.75" customHeight="1" thickBot="1">
      <c r="B10" s="126" t="s">
        <v>236</v>
      </c>
      <c r="C10" s="127"/>
      <c r="D10" s="127"/>
      <c r="E10" s="127"/>
      <c r="F10" s="127"/>
      <c r="G10" s="93" t="s">
        <v>228</v>
      </c>
      <c r="H10" s="89"/>
    </row>
    <row r="11" spans="2:8" ht="26.25">
      <c r="B11" s="94"/>
      <c r="C11" s="95" t="s">
        <v>229</v>
      </c>
      <c r="D11" s="96">
        <f>SUM(D13:D29)</f>
        <v>10</v>
      </c>
      <c r="E11" s="96">
        <f>SUM(E13:E29)</f>
        <v>9</v>
      </c>
      <c r="F11" s="96">
        <f>SUM(F13:F29)</f>
        <v>9</v>
      </c>
      <c r="G11" s="97" t="s">
        <v>230</v>
      </c>
      <c r="H11" s="89"/>
    </row>
    <row r="12" spans="2:8" s="104" customFormat="1" ht="21">
      <c r="B12" s="98" t="s">
        <v>231</v>
      </c>
      <c r="C12" s="99" t="s">
        <v>232</v>
      </c>
      <c r="D12" s="100" t="s">
        <v>8</v>
      </c>
      <c r="E12" s="101" t="s">
        <v>12</v>
      </c>
      <c r="F12" s="102" t="s">
        <v>16</v>
      </c>
      <c r="G12" s="103"/>
    </row>
    <row r="13" spans="2:8" ht="26.25">
      <c r="B13" s="105">
        <v>1</v>
      </c>
      <c r="C13" s="106" t="s">
        <v>112</v>
      </c>
      <c r="D13" s="107">
        <v>4</v>
      </c>
      <c r="E13" s="108">
        <v>2</v>
      </c>
      <c r="F13" s="109">
        <v>1</v>
      </c>
      <c r="G13" s="110">
        <f t="shared" ref="G13:G29" si="0">+D13*3+E13*2+F13*1</f>
        <v>17</v>
      </c>
    </row>
    <row r="14" spans="2:8" ht="26.25">
      <c r="B14" s="105">
        <f>+B13+1</f>
        <v>2</v>
      </c>
      <c r="C14" s="106" t="s">
        <v>26</v>
      </c>
      <c r="D14" s="107"/>
      <c r="E14" s="108">
        <v>3</v>
      </c>
      <c r="F14" s="109">
        <v>1</v>
      </c>
      <c r="G14" s="110">
        <f t="shared" si="0"/>
        <v>7</v>
      </c>
    </row>
    <row r="15" spans="2:8" ht="26.25">
      <c r="B15" s="105">
        <f t="shared" ref="B15:B29" si="1">+B14+1</f>
        <v>3</v>
      </c>
      <c r="C15" s="106" t="s">
        <v>22</v>
      </c>
      <c r="D15" s="107">
        <v>2</v>
      </c>
      <c r="E15" s="108"/>
      <c r="F15" s="109"/>
      <c r="G15" s="110">
        <f t="shared" si="0"/>
        <v>6</v>
      </c>
    </row>
    <row r="16" spans="2:8" ht="26.25">
      <c r="B16" s="105">
        <f t="shared" si="1"/>
        <v>4</v>
      </c>
      <c r="C16" s="106" t="s">
        <v>75</v>
      </c>
      <c r="D16" s="107"/>
      <c r="E16" s="108">
        <v>1</v>
      </c>
      <c r="F16" s="109">
        <v>3</v>
      </c>
      <c r="G16" s="110">
        <f t="shared" si="0"/>
        <v>5</v>
      </c>
    </row>
    <row r="17" spans="2:7" ht="26.25">
      <c r="B17" s="105">
        <f t="shared" si="1"/>
        <v>5</v>
      </c>
      <c r="C17" s="106" t="s">
        <v>14</v>
      </c>
      <c r="D17" s="107">
        <v>1</v>
      </c>
      <c r="E17" s="108">
        <v>1</v>
      </c>
      <c r="F17" s="109"/>
      <c r="G17" s="110">
        <f t="shared" si="0"/>
        <v>5</v>
      </c>
    </row>
    <row r="18" spans="2:7" ht="26.25">
      <c r="B18" s="105">
        <f t="shared" si="1"/>
        <v>6</v>
      </c>
      <c r="C18" s="106" t="s">
        <v>71</v>
      </c>
      <c r="D18" s="107"/>
      <c r="E18" s="108">
        <v>2</v>
      </c>
      <c r="F18" s="109"/>
      <c r="G18" s="110">
        <f t="shared" si="0"/>
        <v>4</v>
      </c>
    </row>
    <row r="19" spans="2:7" ht="26.25">
      <c r="B19" s="105">
        <f t="shared" si="1"/>
        <v>7</v>
      </c>
      <c r="C19" s="106" t="s">
        <v>202</v>
      </c>
      <c r="D19" s="107">
        <v>1</v>
      </c>
      <c r="E19" s="108"/>
      <c r="F19" s="109">
        <v>1</v>
      </c>
      <c r="G19" s="110">
        <f t="shared" si="0"/>
        <v>4</v>
      </c>
    </row>
    <row r="20" spans="2:7" ht="26.25">
      <c r="B20" s="105">
        <f t="shared" si="1"/>
        <v>8</v>
      </c>
      <c r="C20" s="106" t="s">
        <v>37</v>
      </c>
      <c r="D20" s="107">
        <v>1</v>
      </c>
      <c r="E20" s="108"/>
      <c r="F20" s="109"/>
      <c r="G20" s="110">
        <f t="shared" si="0"/>
        <v>3</v>
      </c>
    </row>
    <row r="21" spans="2:7" ht="26.25">
      <c r="B21" s="105">
        <f t="shared" si="1"/>
        <v>9</v>
      </c>
      <c r="C21" s="106" t="s">
        <v>103</v>
      </c>
      <c r="D21" s="107">
        <v>1</v>
      </c>
      <c r="E21" s="108"/>
      <c r="F21" s="109"/>
      <c r="G21" s="110">
        <f t="shared" si="0"/>
        <v>3</v>
      </c>
    </row>
    <row r="22" spans="2:7" ht="26.25">
      <c r="B22" s="105">
        <f t="shared" si="1"/>
        <v>10</v>
      </c>
      <c r="C22" s="106" t="s">
        <v>168</v>
      </c>
      <c r="D22" s="107"/>
      <c r="E22" s="108"/>
      <c r="F22" s="109">
        <v>1</v>
      </c>
      <c r="G22" s="110">
        <f t="shared" si="0"/>
        <v>1</v>
      </c>
    </row>
    <row r="23" spans="2:7" ht="26.25">
      <c r="B23" s="105">
        <f t="shared" si="1"/>
        <v>11</v>
      </c>
      <c r="C23" s="106" t="s">
        <v>41</v>
      </c>
      <c r="D23" s="107"/>
      <c r="E23" s="108"/>
      <c r="F23" s="109">
        <v>1</v>
      </c>
      <c r="G23" s="110">
        <f t="shared" si="0"/>
        <v>1</v>
      </c>
    </row>
    <row r="24" spans="2:7" ht="26.25">
      <c r="B24" s="105">
        <f t="shared" si="1"/>
        <v>12</v>
      </c>
      <c r="C24" s="106" t="s">
        <v>10</v>
      </c>
      <c r="D24" s="107"/>
      <c r="E24" s="108"/>
      <c r="F24" s="109">
        <v>1</v>
      </c>
      <c r="G24" s="110">
        <f t="shared" si="0"/>
        <v>1</v>
      </c>
    </row>
    <row r="25" spans="2:7" ht="26.25">
      <c r="B25" s="105">
        <f t="shared" si="1"/>
        <v>13</v>
      </c>
      <c r="C25" s="106" t="s">
        <v>18</v>
      </c>
      <c r="D25" s="107"/>
      <c r="E25" s="108"/>
      <c r="F25" s="109"/>
      <c r="G25" s="110">
        <f t="shared" si="0"/>
        <v>0</v>
      </c>
    </row>
    <row r="26" spans="2:7" ht="26.25">
      <c r="B26" s="105">
        <f t="shared" si="1"/>
        <v>14</v>
      </c>
      <c r="C26" s="106" t="s">
        <v>65</v>
      </c>
      <c r="D26" s="107"/>
      <c r="E26" s="108"/>
      <c r="F26" s="109"/>
      <c r="G26" s="110">
        <f t="shared" si="0"/>
        <v>0</v>
      </c>
    </row>
    <row r="27" spans="2:7" ht="26.25">
      <c r="B27" s="105">
        <f t="shared" si="1"/>
        <v>15</v>
      </c>
      <c r="C27" s="106" t="s">
        <v>233</v>
      </c>
      <c r="D27" s="107"/>
      <c r="E27" s="108"/>
      <c r="F27" s="109"/>
      <c r="G27" s="110">
        <f t="shared" si="0"/>
        <v>0</v>
      </c>
    </row>
    <row r="28" spans="2:7" ht="26.25">
      <c r="B28" s="105">
        <f t="shared" si="1"/>
        <v>16</v>
      </c>
      <c r="C28" s="106" t="s">
        <v>51</v>
      </c>
      <c r="D28" s="107"/>
      <c r="E28" s="108"/>
      <c r="F28" s="109"/>
      <c r="G28" s="110">
        <f t="shared" si="0"/>
        <v>0</v>
      </c>
    </row>
    <row r="29" spans="2:7" ht="27" thickBot="1">
      <c r="B29" s="105">
        <f t="shared" si="1"/>
        <v>17</v>
      </c>
      <c r="C29" s="106" t="s">
        <v>234</v>
      </c>
      <c r="D29" s="107"/>
      <c r="E29" s="108"/>
      <c r="F29" s="109"/>
      <c r="G29" s="110">
        <f t="shared" si="0"/>
        <v>0</v>
      </c>
    </row>
    <row r="30" spans="2:7">
      <c r="B30" s="111"/>
      <c r="C30" s="112"/>
      <c r="D30" s="112"/>
      <c r="E30" s="112"/>
      <c r="F30" s="112"/>
      <c r="G30" s="113"/>
    </row>
    <row r="31" spans="2:7">
      <c r="B31" s="58" t="s">
        <v>221</v>
      </c>
      <c r="C31" s="114"/>
      <c r="D31" s="114"/>
      <c r="E31" s="114"/>
      <c r="F31" s="115" t="s">
        <v>222</v>
      </c>
      <c r="G31" s="116"/>
    </row>
    <row r="32" spans="2:7">
      <c r="B32" s="117"/>
      <c r="C32" s="114"/>
      <c r="D32" s="114"/>
      <c r="E32" s="114"/>
      <c r="F32" s="118" t="s">
        <v>223</v>
      </c>
      <c r="G32" s="119"/>
    </row>
    <row r="33" spans="2:7">
      <c r="B33" s="117"/>
      <c r="C33" s="120" t="s">
        <v>235</v>
      </c>
      <c r="D33" s="121"/>
      <c r="E33" s="114"/>
      <c r="F33" s="59"/>
      <c r="G33" s="68"/>
    </row>
    <row r="34" spans="2:7">
      <c r="B34" s="117"/>
      <c r="C34" s="114"/>
      <c r="D34" s="114"/>
      <c r="E34" s="114"/>
      <c r="F34" s="59"/>
      <c r="G34" s="68"/>
    </row>
    <row r="35" spans="2:7">
      <c r="B35" s="117"/>
      <c r="C35" s="114"/>
      <c r="D35" s="114"/>
      <c r="E35" s="114"/>
      <c r="F35" s="59"/>
      <c r="G35" s="68"/>
    </row>
    <row r="36" spans="2:7">
      <c r="B36" s="117"/>
      <c r="C36" s="114"/>
      <c r="D36" s="114"/>
      <c r="E36" s="114"/>
      <c r="F36" s="114"/>
      <c r="G36" s="122"/>
    </row>
    <row r="37" spans="2:7" ht="5.25" customHeight="1" thickBot="1">
      <c r="B37" s="123"/>
      <c r="C37" s="124"/>
      <c r="D37" s="124"/>
      <c r="E37" s="124"/>
      <c r="F37" s="124"/>
      <c r="G37" s="125"/>
    </row>
  </sheetData>
  <mergeCells count="4">
    <mergeCell ref="C3:F8"/>
    <mergeCell ref="B10:F10"/>
    <mergeCell ref="F31:G31"/>
    <mergeCell ref="F32:G32"/>
  </mergeCells>
  <pageMargins left="0.7" right="0.7" top="0.75" bottom="0.75" header="0.3" footer="0.3"/>
  <pageSetup scale="71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H37"/>
  <sheetViews>
    <sheetView showGridLines="0" tabSelected="1" workbookViewId="0">
      <pane xSplit="3" ySplit="12" topLeftCell="D13" activePane="bottomRight" state="frozen"/>
      <selection pane="topRight"/>
      <selection pane="bottomLeft"/>
      <selection pane="bottomRight"/>
    </sheetView>
  </sheetViews>
  <sheetFormatPr defaultColWidth="126.140625" defaultRowHeight="15"/>
  <cols>
    <col min="1" max="1" width="1.28515625" customWidth="1"/>
    <col min="2" max="2" width="11.5703125" bestFit="1" customWidth="1"/>
    <col min="3" max="3" width="44.28515625" customWidth="1"/>
    <col min="4" max="5" width="12" customWidth="1"/>
    <col min="6" max="6" width="12.5703125" customWidth="1"/>
    <col min="7" max="7" width="15.5703125" customWidth="1"/>
    <col min="8" max="8" width="1.42578125" customWidth="1"/>
  </cols>
  <sheetData>
    <row r="1" spans="2:8" ht="6" customHeight="1" thickBot="1"/>
    <row r="2" spans="2:8" ht="20.100000000000001" customHeight="1">
      <c r="B2" s="76"/>
      <c r="C2" s="77"/>
      <c r="D2" s="78"/>
      <c r="E2" s="78"/>
      <c r="F2" s="78"/>
      <c r="G2" s="79"/>
      <c r="H2" s="80"/>
    </row>
    <row r="3" spans="2:8" ht="20.100000000000001" customHeight="1">
      <c r="B3" s="81"/>
      <c r="C3" s="82" t="s">
        <v>226</v>
      </c>
      <c r="D3" s="83"/>
      <c r="E3" s="83"/>
      <c r="F3" s="83"/>
      <c r="G3" s="84"/>
      <c r="H3" s="80"/>
    </row>
    <row r="4" spans="2:8" ht="20.100000000000001" customHeight="1">
      <c r="B4" s="81"/>
      <c r="C4" s="83"/>
      <c r="D4" s="83"/>
      <c r="E4" s="83"/>
      <c r="F4" s="83"/>
      <c r="G4" s="84"/>
      <c r="H4" s="80"/>
    </row>
    <row r="5" spans="2:8" ht="20.100000000000001" customHeight="1">
      <c r="B5" s="81"/>
      <c r="C5" s="83"/>
      <c r="D5" s="83"/>
      <c r="E5" s="83"/>
      <c r="F5" s="83"/>
      <c r="G5" s="84"/>
      <c r="H5" s="80"/>
    </row>
    <row r="6" spans="2:8" ht="20.100000000000001" customHeight="1">
      <c r="B6" s="81"/>
      <c r="C6" s="83"/>
      <c r="D6" s="83"/>
      <c r="E6" s="83"/>
      <c r="F6" s="83"/>
      <c r="G6" s="84"/>
      <c r="H6" s="80"/>
    </row>
    <row r="7" spans="2:8" ht="20.100000000000001" customHeight="1">
      <c r="B7" s="81"/>
      <c r="C7" s="83"/>
      <c r="D7" s="83"/>
      <c r="E7" s="83"/>
      <c r="F7" s="83"/>
      <c r="G7" s="84"/>
      <c r="H7" s="80"/>
    </row>
    <row r="8" spans="2:8" ht="20.100000000000001" customHeight="1">
      <c r="B8" s="81"/>
      <c r="C8" s="83"/>
      <c r="D8" s="83"/>
      <c r="E8" s="83"/>
      <c r="F8" s="83"/>
      <c r="G8" s="84"/>
      <c r="H8" s="80"/>
    </row>
    <row r="9" spans="2:8" ht="9.75" customHeight="1">
      <c r="B9" s="128" t="s">
        <v>237</v>
      </c>
      <c r="C9" s="129"/>
      <c r="D9" s="129"/>
      <c r="E9" s="129"/>
      <c r="F9" s="129"/>
      <c r="G9" s="88"/>
      <c r="H9" s="89"/>
    </row>
    <row r="10" spans="2:8" ht="21.75" customHeight="1" thickBot="1">
      <c r="B10" s="130"/>
      <c r="C10" s="131"/>
      <c r="D10" s="131"/>
      <c r="E10" s="131"/>
      <c r="F10" s="131"/>
      <c r="G10" s="93" t="s">
        <v>228</v>
      </c>
      <c r="H10" s="89"/>
    </row>
    <row r="11" spans="2:8" ht="26.25">
      <c r="B11" s="94"/>
      <c r="C11" s="95" t="s">
        <v>229</v>
      </c>
      <c r="D11" s="96">
        <f>SUM(D13:D29)</f>
        <v>8</v>
      </c>
      <c r="E11" s="96">
        <f>SUM(E13:E29)</f>
        <v>8</v>
      </c>
      <c r="F11" s="96">
        <f>SUM(F13:F29)</f>
        <v>8</v>
      </c>
      <c r="G11" s="97" t="s">
        <v>230</v>
      </c>
      <c r="H11" s="89"/>
    </row>
    <row r="12" spans="2:8" s="104" customFormat="1" ht="21">
      <c r="B12" s="98" t="s">
        <v>231</v>
      </c>
      <c r="C12" s="99" t="s">
        <v>232</v>
      </c>
      <c r="D12" s="100" t="s">
        <v>8</v>
      </c>
      <c r="E12" s="101" t="s">
        <v>12</v>
      </c>
      <c r="F12" s="102" t="s">
        <v>16</v>
      </c>
      <c r="G12" s="103"/>
    </row>
    <row r="13" spans="2:8" ht="26.25">
      <c r="B13" s="105">
        <v>1</v>
      </c>
      <c r="C13" s="106" t="s">
        <v>26</v>
      </c>
      <c r="D13" s="107">
        <v>3</v>
      </c>
      <c r="E13" s="108">
        <v>1</v>
      </c>
      <c r="F13" s="109"/>
      <c r="G13" s="110">
        <f t="shared" ref="G13:G29" si="0">+D13*3+E13*2+F13*1</f>
        <v>11</v>
      </c>
    </row>
    <row r="14" spans="2:8" ht="26.25">
      <c r="B14" s="105">
        <f>+B13+1</f>
        <v>2</v>
      </c>
      <c r="C14" s="106" t="s">
        <v>10</v>
      </c>
      <c r="D14" s="107">
        <v>1</v>
      </c>
      <c r="E14" s="108"/>
      <c r="F14" s="109">
        <v>4</v>
      </c>
      <c r="G14" s="110">
        <f t="shared" si="0"/>
        <v>7</v>
      </c>
    </row>
    <row r="15" spans="2:8" ht="26.25">
      <c r="B15" s="105">
        <f t="shared" ref="B15:B29" si="1">+B14+1</f>
        <v>3</v>
      </c>
      <c r="C15" s="106" t="s">
        <v>65</v>
      </c>
      <c r="D15" s="107">
        <v>1</v>
      </c>
      <c r="E15" s="108">
        <v>1</v>
      </c>
      <c r="F15" s="109"/>
      <c r="G15" s="110">
        <f t="shared" si="0"/>
        <v>5</v>
      </c>
    </row>
    <row r="16" spans="2:8" ht="26.25">
      <c r="B16" s="105">
        <f t="shared" si="1"/>
        <v>4</v>
      </c>
      <c r="C16" s="106" t="s">
        <v>18</v>
      </c>
      <c r="D16" s="107">
        <v>1</v>
      </c>
      <c r="E16" s="108"/>
      <c r="F16" s="109">
        <v>1</v>
      </c>
      <c r="G16" s="110">
        <f t="shared" si="0"/>
        <v>4</v>
      </c>
    </row>
    <row r="17" spans="2:7" ht="26.25">
      <c r="B17" s="105">
        <f t="shared" si="1"/>
        <v>5</v>
      </c>
      <c r="C17" s="106" t="s">
        <v>75</v>
      </c>
      <c r="D17" s="107"/>
      <c r="E17" s="108">
        <v>2</v>
      </c>
      <c r="F17" s="109"/>
      <c r="G17" s="110">
        <f t="shared" si="0"/>
        <v>4</v>
      </c>
    </row>
    <row r="18" spans="2:7" ht="26.25">
      <c r="B18" s="105">
        <f t="shared" si="1"/>
        <v>6</v>
      </c>
      <c r="C18" s="106" t="s">
        <v>14</v>
      </c>
      <c r="D18" s="107"/>
      <c r="E18" s="108">
        <v>2</v>
      </c>
      <c r="F18" s="109"/>
      <c r="G18" s="110">
        <f t="shared" si="0"/>
        <v>4</v>
      </c>
    </row>
    <row r="19" spans="2:7" ht="26.25">
      <c r="B19" s="105">
        <f t="shared" si="1"/>
        <v>7</v>
      </c>
      <c r="C19" s="106" t="s">
        <v>51</v>
      </c>
      <c r="D19" s="107"/>
      <c r="E19" s="108">
        <v>1</v>
      </c>
      <c r="F19" s="109">
        <v>1</v>
      </c>
      <c r="G19" s="110">
        <f t="shared" si="0"/>
        <v>3</v>
      </c>
    </row>
    <row r="20" spans="2:7" ht="26.25">
      <c r="B20" s="105">
        <f t="shared" si="1"/>
        <v>8</v>
      </c>
      <c r="C20" s="106" t="s">
        <v>22</v>
      </c>
      <c r="D20" s="107">
        <v>1</v>
      </c>
      <c r="E20" s="108"/>
      <c r="F20" s="109"/>
      <c r="G20" s="110">
        <f t="shared" si="0"/>
        <v>3</v>
      </c>
    </row>
    <row r="21" spans="2:7" ht="26.25">
      <c r="B21" s="105">
        <f t="shared" si="1"/>
        <v>9</v>
      </c>
      <c r="C21" s="106" t="s">
        <v>71</v>
      </c>
      <c r="D21" s="107">
        <v>1</v>
      </c>
      <c r="E21" s="108"/>
      <c r="F21" s="109"/>
      <c r="G21" s="110">
        <f t="shared" si="0"/>
        <v>3</v>
      </c>
    </row>
    <row r="22" spans="2:7" ht="26.25">
      <c r="B22" s="105">
        <f t="shared" si="1"/>
        <v>10</v>
      </c>
      <c r="C22" s="106" t="s">
        <v>37</v>
      </c>
      <c r="D22" s="107"/>
      <c r="E22" s="108">
        <v>1</v>
      </c>
      <c r="F22" s="109"/>
      <c r="G22" s="110">
        <f t="shared" si="0"/>
        <v>2</v>
      </c>
    </row>
    <row r="23" spans="2:7" ht="26.25">
      <c r="B23" s="105">
        <f t="shared" si="1"/>
        <v>11</v>
      </c>
      <c r="C23" s="106" t="s">
        <v>41</v>
      </c>
      <c r="D23" s="107"/>
      <c r="E23" s="108"/>
      <c r="F23" s="109">
        <v>1</v>
      </c>
      <c r="G23" s="110">
        <f t="shared" si="0"/>
        <v>1</v>
      </c>
    </row>
    <row r="24" spans="2:7" ht="26.25">
      <c r="B24" s="105">
        <f t="shared" si="1"/>
        <v>12</v>
      </c>
      <c r="C24" s="106" t="s">
        <v>103</v>
      </c>
      <c r="D24" s="107"/>
      <c r="E24" s="108"/>
      <c r="F24" s="109">
        <v>1</v>
      </c>
      <c r="G24" s="110">
        <f t="shared" si="0"/>
        <v>1</v>
      </c>
    </row>
    <row r="25" spans="2:7" ht="26.25">
      <c r="B25" s="105">
        <f t="shared" si="1"/>
        <v>13</v>
      </c>
      <c r="C25" s="106" t="s">
        <v>168</v>
      </c>
      <c r="D25" s="107"/>
      <c r="E25" s="108"/>
      <c r="F25" s="109"/>
      <c r="G25" s="110">
        <f t="shared" si="0"/>
        <v>0</v>
      </c>
    </row>
    <row r="26" spans="2:7" ht="26.25">
      <c r="B26" s="105">
        <f t="shared" si="1"/>
        <v>14</v>
      </c>
      <c r="C26" s="106" t="s">
        <v>233</v>
      </c>
      <c r="D26" s="107"/>
      <c r="E26" s="108"/>
      <c r="F26" s="109"/>
      <c r="G26" s="110">
        <f t="shared" si="0"/>
        <v>0</v>
      </c>
    </row>
    <row r="27" spans="2:7" ht="26.25">
      <c r="B27" s="105">
        <f t="shared" si="1"/>
        <v>15</v>
      </c>
      <c r="C27" s="106" t="s">
        <v>202</v>
      </c>
      <c r="D27" s="107"/>
      <c r="E27" s="108"/>
      <c r="F27" s="109"/>
      <c r="G27" s="110">
        <f t="shared" si="0"/>
        <v>0</v>
      </c>
    </row>
    <row r="28" spans="2:7" ht="26.25">
      <c r="B28" s="105">
        <f t="shared" si="1"/>
        <v>16</v>
      </c>
      <c r="C28" s="106" t="s">
        <v>112</v>
      </c>
      <c r="D28" s="107"/>
      <c r="E28" s="108"/>
      <c r="F28" s="109"/>
      <c r="G28" s="110">
        <f t="shared" si="0"/>
        <v>0</v>
      </c>
    </row>
    <row r="29" spans="2:7" ht="27" thickBot="1">
      <c r="B29" s="105">
        <f t="shared" si="1"/>
        <v>17</v>
      </c>
      <c r="C29" s="106" t="s">
        <v>234</v>
      </c>
      <c r="D29" s="107"/>
      <c r="E29" s="108"/>
      <c r="F29" s="109"/>
      <c r="G29" s="110">
        <f t="shared" si="0"/>
        <v>0</v>
      </c>
    </row>
    <row r="30" spans="2:7">
      <c r="B30" s="111"/>
      <c r="C30" s="112"/>
      <c r="D30" s="112"/>
      <c r="E30" s="112"/>
      <c r="F30" s="112"/>
      <c r="G30" s="113"/>
    </row>
    <row r="31" spans="2:7">
      <c r="B31" s="58" t="s">
        <v>221</v>
      </c>
      <c r="C31" s="114"/>
      <c r="D31" s="114"/>
      <c r="E31" s="114"/>
      <c r="F31" s="115" t="s">
        <v>222</v>
      </c>
      <c r="G31" s="116"/>
    </row>
    <row r="32" spans="2:7">
      <c r="B32" s="117"/>
      <c r="C32" s="114"/>
      <c r="D32" s="114"/>
      <c r="E32" s="114"/>
      <c r="F32" s="118" t="s">
        <v>223</v>
      </c>
      <c r="G32" s="119"/>
    </row>
    <row r="33" spans="2:7">
      <c r="B33" s="117"/>
      <c r="C33" s="120" t="s">
        <v>235</v>
      </c>
      <c r="D33" s="121"/>
      <c r="E33" s="114"/>
      <c r="F33" s="59"/>
      <c r="G33" s="68"/>
    </row>
    <row r="34" spans="2:7">
      <c r="B34" s="117"/>
      <c r="C34" s="114"/>
      <c r="D34" s="114"/>
      <c r="E34" s="114"/>
      <c r="F34" s="59"/>
      <c r="G34" s="68"/>
    </row>
    <row r="35" spans="2:7">
      <c r="B35" s="117"/>
      <c r="C35" s="114"/>
      <c r="D35" s="114"/>
      <c r="E35" s="114"/>
      <c r="F35" s="59"/>
      <c r="G35" s="68"/>
    </row>
    <row r="36" spans="2:7">
      <c r="B36" s="117"/>
      <c r="C36" s="114"/>
      <c r="D36" s="114"/>
      <c r="E36" s="114"/>
      <c r="F36" s="114"/>
      <c r="G36" s="122"/>
    </row>
    <row r="37" spans="2:7" ht="5.25" customHeight="1" thickBot="1">
      <c r="B37" s="123"/>
      <c r="C37" s="124"/>
      <c r="D37" s="124"/>
      <c r="E37" s="124"/>
      <c r="F37" s="124"/>
      <c r="G37" s="125"/>
    </row>
  </sheetData>
  <mergeCells count="4">
    <mergeCell ref="C3:F8"/>
    <mergeCell ref="B9:F10"/>
    <mergeCell ref="F31:G31"/>
    <mergeCell ref="F32:G32"/>
  </mergeCells>
  <pageMargins left="0.7" right="0.7" top="0.75" bottom="0.75" header="0.3" footer="0.3"/>
  <pageSetup scale="71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 Results</vt:lpstr>
      <vt:lpstr>Medal Tally</vt:lpstr>
      <vt:lpstr>Medal Tally_SubJr</vt:lpstr>
      <vt:lpstr>Medal Tally_Challenger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2017-07-24T19:11:33Z</dcterms:created>
  <dcterms:modified xsi:type="dcterms:W3CDTF">2017-07-24T19:12:41Z</dcterms:modified>
</cp:coreProperties>
</file>